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T_SERVER\matデータ管理\◆㈱弥生の丘\「KAMADO Q」\注文書\現行の注文書\エクセル注文書\"/>
    </mc:Choice>
  </mc:AlternateContent>
  <xr:revisionPtr revIDLastSave="0" documentId="13_ncr:1_{FA394C33-8C85-480D-9C02-4ED9CB04B547}" xr6:coauthVersionLast="47" xr6:coauthVersionMax="47" xr10:uidLastSave="{00000000-0000-0000-0000-000000000000}"/>
  <bookViews>
    <workbookView xWindow="-108" yWindow="-108" windowWidth="30936" windowHeight="16776" xr2:uid="{B92B5965-12AE-4468-B51D-58D7A1A0EC21}"/>
  </bookViews>
  <sheets>
    <sheet name="KAMADO Q 21" sheetId="1" r:id="rId1"/>
  </sheets>
  <definedNames>
    <definedName name="_.A2__1__0__484C4D4C4C4C484C4C4C4C4C4D4C4C484C4B4C4C4C484CBF4D4C4C484CA64F4C4C484C6A4C4C4C484C6A4C4C4C484C6A4C4C4C484C6A4C4C4C484C6A4C4C4C484C6A4C4C4C4C4C4D4C4C" localSheetId="0">'KAMADO Q 21'!#REF!</definedName>
    <definedName name="_.A2__1__0__484C4D4C4C4C484C4C4C4C4C4D4C4C484C4B4C4C4C484CBF4D4C4C484CA64F4C4C484C6A4C4C4C484C6A4C4C4C484C6A4C4C4C484C6A4C4C4C484C6A4C4C4C484C6A4C4C4C4C4C4D4C4C">#REF!</definedName>
    <definedName name="_.C1__1__0__28.2E5" localSheetId="0">'KAMADO Q 21'!#REF!</definedName>
    <definedName name="_.C1__1__0__28.2E5">#REF!</definedName>
    <definedName name="_.D1__1__0__28.2E5" localSheetId="0">'KAMADO Q 21'!#REF!</definedName>
    <definedName name="_.D1__1__0__28.2E5">#REF!</definedName>
    <definedName name="_.E1__1__0__28.2E5" localSheetId="0">'KAMADO Q 21'!#REF!</definedName>
    <definedName name="_.E1__1__0__28.2E5">#REF!</definedName>
    <definedName name="_.F1__1__0__28.2E5" localSheetId="0">'KAMADO Q 21'!#REF!</definedName>
    <definedName name="_.F1__1__0__28.2E5">#REF!</definedName>
    <definedName name="_.G1__1__0__0" localSheetId="0">'KAMADO Q 21'!#REF!</definedName>
    <definedName name="_.G1__1__0__0">#REF!</definedName>
    <definedName name="_.H1__1__0__9" localSheetId="0">'KAMADO Q 21'!#REF!</definedName>
    <definedName name="_.H1__1__0__9">#REF!</definedName>
    <definedName name="_.I1__1__0__0" localSheetId="0">'KAMADO Q 21'!#REF!</definedName>
    <definedName name="_.I1__1__0__0">#REF!</definedName>
    <definedName name="_.J1__1__0__7" localSheetId="0">'KAMADO Q 21'!#REF!</definedName>
    <definedName name="_.J1__1__0__7">#REF!</definedName>
    <definedName name="_.K1__1__0__499" localSheetId="0">'KAMADO Q 21'!#REF!</definedName>
    <definedName name="_.K1__1__0__499">#REF!</definedName>
    <definedName name="_.L1__1__0__1002" localSheetId="0">'KAMADO Q 21'!#REF!</definedName>
    <definedName name="_.L1__1__0__1002">#REF!</definedName>
    <definedName name="_.M1__1__0__.01" localSheetId="0">'KAMADO Q 21'!#REF!</definedName>
    <definedName name="_.M1__1__0__.01">#REF!</definedName>
    <definedName name="_.N1__1__0__.01" localSheetId="0">'KAMADO Q 21'!#REF!</definedName>
    <definedName name="_.N1__1__0__.01">#REF!</definedName>
    <definedName name="_.O1__1__0__.01" localSheetId="0">'KAMADO Q 21'!#REF!</definedName>
    <definedName name="_.O1__1__0__.01">#REF!</definedName>
    <definedName name="_.P1__1__0__064" localSheetId="0">'KAMADO Q 21'!#REF!</definedName>
    <definedName name="_.P1__1__0__064">#REF!</definedName>
    <definedName name="___n_.C3.F7.CF.B8__rt_ec__rd_.CF.FA.CA.DB.C9.CC.C6.B7.D0.C5.CF.A2.2E__fl_0__ne_0__pn_0__pa_0__c_0__np_0__nr_0__dr_0__re_0__cf_0__" localSheetId="0">'KAMADO Q 21'!#REF!</definedName>
    <definedName name="___n_.C3.F7.CF.B8__rt_ec__rd_.CF.FA.CA.DB.C9.CC.C6.B7.D0.C5.CF.A2.2E__fl_0__ne_0__pn_0__pa_0__c_0__np_0__nr_0__dr_0__re_0__cf_0__">#REF!</definedName>
    <definedName name="___n_.D6.F7.B1.ED__rt_ec__rd_.CF.FA.CA.DB.BA.CF.CD.AC.D6.F7.D0.C5.CF.A2.2E__fl_0__ne_0__pn_0__pa_0__c_0__np_0__nr_0__dr_0__re_0__cf_0__" localSheetId="0">'KAMADO Q 21'!#REF!</definedName>
    <definedName name="___n_.D6.F7.B1.ED__rt_ec__rd_.CF.FA.CA.DB.BA.CF.CD.AC.D6.F7.D0.C5.CF.A2.2E__fl_0__ne_0__pn_0__pa_0__c_0__np_0__nr_0__dr_0__re_0__cf_0__">#REF!</definedName>
    <definedName name="___n_.D7.DC.BD.E1__rt_ec__rv_1__fl_0__ne_0__pn_0__pa_0__c_0__np_0__nr_0__dr_0__re_0__cf_0__" localSheetId="0">'KAMADO Q 21'!#REF!</definedName>
    <definedName name="___n_.D7.DC.BD.E1__rt_ec__rv_1__fl_0__ne_0__pn_0__pa_0__c_0__np_0__nr_0__dr_0__re_0__cf_0__">#REF!</definedName>
    <definedName name="A" localSheetId="0">#REF!</definedName>
    <definedName name="A">#REF!</definedName>
    <definedName name="COMM..FC.C4.C3.AF.1C.3Fj.3F.7DWp.21.B3.C2R18C2__1__2__Beneficiary.A1.E4s.20name.A3.BA.20.20AUPLEX.20LIMITED.0D.0ACompany.20Address.3A.2023.23.2CD.20Zone.2CPushang.20Industry.20Park.2CJinshan.2CFuzhou.2C.20China.0D" localSheetId="0">'KAMADO Q 21'!#REF!</definedName>
    <definedName name="COMM..FC.C4.C3.AF.1C.3Fj.3F.7DWp.21.B3.C2R18C2__1__2__Beneficiary.A1.E4s.20name.A3.BA.20.20AUPLEX.20LIMITED.0D.0ACompany.20Address.3A.2023.23.2CD.20Zone.2CPushang.20Industry.20Park.2CJinshan.2CFuzhou.2C.20China.0D">#REF!</definedName>
    <definedName name="COMM..FC.C4.C3.AF.1C.3Fj.3F.7DWp.21.B3.C2R18C2__2__3__.0ABeneficiary.A1.E4s.20A.2FC.20No.A3.BAOSA82753293138575.0D.0ABeneficiary.A1.E4s.20Bank.A3.BABank.20of.20Communications.20Offshore.20Banking.20Center.20Shangh" localSheetId="0">'KAMADO Q 21'!#REF!</definedName>
    <definedName name="COMM..FC.C4.C3.AF.1C.3Fj.3F.7DWp.21.B3.C2R18C2__2__3__.0ABeneficiary.A1.E4s.20A.2FC.20No.A3.BAOSA82753293138575.0D.0ABeneficiary.A1.E4s.20Bank.A3.BABank.20of.20Communications.20Offshore.20Banking.20Center.20Shangh">#REF!</definedName>
    <definedName name="COMM..FC.C4.C3.AF.1C.3Fj.3F.7DWp.21.B3.C2R18C2__3__4__ai.2C.20PRC.0D.0ASwift.20Code.3A.20COMMCN3XOBU.0D.0ABank.20Address.3A.20NO.2E188.20YINCHENG.20MID.20ROAD.20SHANGHAI.20CHINA.20.20.20.20.20.20.20.20.20.20.20.20" localSheetId="0">'KAMADO Q 21'!#REF!</definedName>
    <definedName name="COMM..FC.C4.C3.AF.1C.3Fj.3F.7DWp.21.B3.C2R18C2__3__4__ai.2C.20PRC.0D.0ASwift.20Code.3A.20COMMCN3XOBU.0D.0ABank.20Address.3A.20NO.2E188.20YINCHENG.20MID.20ROAD.20SHANGHAI.20CHINA.20.20.20.20.20.20.20.20.20.20.20.20">#REF!</definedName>
    <definedName name="COMM..FC.C4.C3.AF.1C.3Fj.3F.7DWp.21.B3.C2R18C2__4__5__.20.0D.0A.0D.0AIntermediate.20Bank.28If.20needed.29.3A.20Bank.20of.20Communications.20New.20York.20Branch.0D.0A.20SWIFT.20Code.3A.20COMMUS33.0D.0A.0D.0ANote.3A" localSheetId="0">'KAMADO Q 21'!#REF!</definedName>
    <definedName name="COMM..FC.C4.C3.AF.1C.3Fj.3F.7DWp.21.B3.C2R18C2__4__5__.20.0D.0A.0D.0AIntermediate.20Bank.28If.20needed.29.3A.20Bank.20of.20Communications.20New.20York.20Branch.0D.0A.20SWIFT.20Code.3A.20COMMUS33.0D.0A.0D.0ANote.3A">#REF!</definedName>
    <definedName name="COMM..FC.C4.C3.AF.1C.3Fj.3F.7DWp.21.B3.C2R18C2__5__6__.20Pls.20fill.20in.20the.20valid.20A.2FC.20No.2E.2C.20name.20and.20address.20of.20the.20both.20payer.20and.20the.20beneficiary.20when.20you.20make.20the.20tran" localSheetId="0">'KAMADO Q 21'!#REF!</definedName>
    <definedName name="COMM..FC.C4.C3.AF.1C.3Fj.3F.7DWp.21.B3.C2R18C2__5__6__.20Pls.20fill.20in.20the.20valid.20A.2FC.20No.2E.2C.20name.20and.20address.20of.20the.20both.20payer.20and.20the.20beneficiary.20when.20you.20make.20the.20tran">#REF!</definedName>
    <definedName name="COMM..FC.C4.C3.AF.1C.3Fj.3F.7DWp.21.B3.C2R18C2__6__7__sfer.2E.0D.0ANOTICE.3A.20We.20want.20to.20remind.20all.20customers.20that.20they.20are.20responsible.20for.20all.20local.20handling.20fees.20and.20Intermediary" localSheetId="0">'KAMADO Q 21'!#REF!</definedName>
    <definedName name="COMM..FC.C4.C3.AF.1C.3Fj.3F.7DWp.21.B3.C2R18C2__6__7__sfer.2E.0D.0ANOTICE.3A.20We.20want.20to.20remind.20all.20customers.20that.20they.20are.20responsible.20for.20all.20local.20handling.20fees.20and.20Intermediary">#REF!</definedName>
    <definedName name="COMM..FC.C4.C3.AF.1C.3Fj.3F.7DWp.21.B3.C2R18C2__7__0__.20bank.20handling.20fees.2E.20Therefore.2C.20customers.20should.20confirm.20the.20total.20payment.20amount.20with.20their.20local.20bank.2E.01" localSheetId="0">'KAMADO Q 21'!#REF!</definedName>
    <definedName name="COMM..FC.C4.C3.AF.1C.3Fj.3F.7DWp.21.B3.C2R18C2__7__0__.20bank.20handling.20fees.2E.20Therefore.2C.20customers.20should.20confirm.20the.20total.20payment.20amount.20with.20their.20local.20bank.2E.01">#REF!</definedName>
    <definedName name="COMM..FC.C4.C3.AF.1C.FB.FFj.9F.0D.7DWp.21.B3.C2R11C2__1__0__.23.23.CF.FA.CA.DB.C9.CC.C6.B7.D0.C5.CF.A2.23.23GoodsCode.23.23.01" localSheetId="0">'KAMADO Q 21'!#REF!</definedName>
    <definedName name="COMM..FC.C4.C3.AF.1C.FB.FFj.9F.0D.7DWp.21.B3.C2R11C2__1__0__.23.23.CF.FA.CA.DB.C9.CC.C6.B7.D0.C5.CF.A2.23.23GoodsCode.23.23.01">#REF!</definedName>
    <definedName name="COMM..FC.C4.C3.AF.1C.FB.FFj.9F.0D.7DWp.21.B3.C2R11C3__1__0__.23.23.CF.FA.CA.DB.C9.CC.C6.B7.D0.C5.CF.A2.23.23GoodsEName.23.23.01" localSheetId="0">'KAMADO Q 21'!#REF!</definedName>
    <definedName name="COMM..FC.C4.C3.AF.1C.FB.FFj.9F.0D.7DWp.21.B3.C2R11C3__1__0__.23.23.CF.FA.CA.DB.C9.CC.C6.B7.D0.C5.CF.A2.23.23GoodsEName.23.23.01">#REF!</definedName>
    <definedName name="COMM..FC.C4.C3.AF.1C.FB.FFj.9F.0D.7DWp.21.B3.C2R11C4__1__0__.23.23.CF.FA.CA.DB.C9.CC.C6.B7.D0.C5.CF.A2.23.23SpecNo.23.23.01" localSheetId="0">'KAMADO Q 21'!#REF!</definedName>
    <definedName name="COMM..FC.C4.C3.AF.1C.FB.FFj.9F.0D.7DWp.21.B3.C2R11C4__1__0__.23.23.CF.FA.CA.DB.C9.CC.C6.B7.D0.C5.CF.A2.23.23SpecNo.23.23.01">#REF!</definedName>
    <definedName name="COMM..FC.C4.C3.AF.1C.FB.FFj.9F.0D.7DWp.21.B3.C2R11C5__1__0__.23.23.CF.FA.CA.DB.C9.CC.C6.B7.D0.C5.CF.A2.23.23FCUnitPrice.23.23.01" localSheetId="0">'KAMADO Q 21'!#REF!</definedName>
    <definedName name="COMM..FC.C4.C3.AF.1C.FB.FFj.9F.0D.7DWp.21.B3.C2R11C5__1__0__.23.23.CF.FA.CA.DB.C9.CC.C6.B7.D0.C5.CF.A2.23.23FCUnitPrice.23.23.01">#REF!</definedName>
    <definedName name="COMM..FC.C4.C3.AF.1C.FB.FFj.9F.0D.7DWp.21.B3.C2R11C6__1__0__.23.23.CF.FA.CA.DB.C9.CC.C6.B7.D0.C5.CF.A2.23.23GoodsNum.23.23.01" localSheetId="0">'KAMADO Q 21'!#REF!</definedName>
    <definedName name="COMM..FC.C4.C3.AF.1C.FB.FFj.9F.0D.7DWp.21.B3.C2R11C6__1__0__.23.23.CF.FA.CA.DB.C9.CC.C6.B7.D0.C5.CF.A2.23.23GoodsNum.23.23.01">#REF!</definedName>
    <definedName name="COMM..FC.C4.C3.AF.1C.FB.FFj.9F.0D.7DWp.21.B3.C2R11C7__1__0__.23.23.CF.FA.CA.DB.C9.CC.C6.B7.D0.C5.CF.A2.23.23FCTotalPrice.23.23.01" localSheetId="0">'KAMADO Q 21'!#REF!</definedName>
    <definedName name="COMM..FC.C4.C3.AF.1C.FB.FFj.9F.0D.7DWp.21.B3.C2R11C7__1__0__.23.23.CF.FA.CA.DB.C9.CC.C6.B7.D0.C5.CF.A2.23.23FCTotalPrice.23.23.01">#REF!</definedName>
    <definedName name="COMM..FC.C4.C3.AF.1C.FB.FFj.9F.0D.7DWp.21.B3.C2R12C7__1__0__.23.23.CF.FA.CA.DB.BA.CF.CD.AC.D6.F7.D0.C5.CF.A2.23.23ContractMoney.23.23.01" localSheetId="0">'KAMADO Q 21'!#REF!</definedName>
    <definedName name="COMM..FC.C4.C3.AF.1C.FB.FFj.9F.0D.7DWp.21.B3.C2R12C7__1__0__.23.23.CF.FA.CA.DB.BA.CF.CD.AC.D6.F7.D0.C5.CF.A2.23.23ContractMoney.23.23.01">#REF!</definedName>
    <definedName name="COMM..FC.C4.C3.AF.1C.FB.FFj.9F.0D.7DWp.21.B3.C2R16C1__1__2__3.2ELoading.20Port.2FDestination.20.3A.20.20.20.20From.20.20.20.20FUZHOU.20.20.20.20.20To.20.20.23.23.CF.FA.CA.DB.BA.CF.CD.AC.D6.F7.D0.C5.CF.A2.23.23EndP" localSheetId="0">'KAMADO Q 21'!#REF!</definedName>
    <definedName name="COMM..FC.C4.C3.AF.1C.FB.FFj.9F.0D.7DWp.21.B3.C2R16C1__1__2__3.2ELoading.20Port.2FDestination.20.3A.20.20.20.20From.20.20.20.20FUZHOU.20.20.20.20.20To.20.20.23.23.CF.FA.CA.DB.BA.CF.CD.AC.D6.F7.D0.C5.CF.A2.23.23EndP">#REF!</definedName>
    <definedName name="COMM..FC.C4.C3.AF.1C.FB.FFj.9F.0D.7DWp.21.B3.C2R16C1__2__0__lace.23.23.20.23.23.CF.FA.CA.DB.BA.CF.CD.AC.D6.F7.D0.C5.CF.A2.23.23EndCountry.23.23.01" localSheetId="0">'KAMADO Q 21'!#REF!</definedName>
    <definedName name="COMM..FC.C4.C3.AF.1C.FB.FFj.9F.0D.7DWp.21.B3.C2R16C1__2__0__lace.23.23.20.23.23.CF.FA.CA.DB.BA.CF.CD.AC.D6.F7.D0.C5.CF.A2.23.23EndCountry.23.23.01">#REF!</definedName>
    <definedName name="COMM..FC.C4.C3.AF.1C.FB.FFj.9F.0D.7DWp.21.B3.C2R18C2__8__0__0with.20their.20local.20bank.2E.01" localSheetId="0">'KAMADO Q 21'!#REF!</definedName>
    <definedName name="COMM..FC.C4.C3.AF.1C.FB.FFj.9F.0D.7DWp.21.B3.C2R18C2__8__0__0with.20their.20local.20bank.2E.01">#REF!</definedName>
    <definedName name="COMM..FC.C4.C3.AF.1C.FB.FFj.9F.0D.7DWp.21.B3.C2R5C2__1__2__ADD.3A.2023.23.2C.20Pushang.20Industrial.2C.20Cangshan.20District.2E.20Fuzhou.2C.20China.20.0D.0ATEL.2E.3A.200086.2D591.2D8399.203333.20.20.20.20.20.0D.0A" localSheetId="0">'KAMADO Q 21'!#REF!</definedName>
    <definedName name="COMM..FC.C4.C3.AF.1C.FB.FFj.9F.0D.7DWp.21.B3.C2R5C2__1__2__ADD.3A.2023.23.2C.20Pushang.20Industrial.2C.20Cangshan.20District.2E.20Fuzhou.2C.20China.20.0D.0ATEL.2E.3A.200086.2D591.2D8399.203333.20.20.20.20.20.0D.0A">#REF!</definedName>
    <definedName name="COMM..FC.C4.C3.AF.1C.FB.FFj.9F.0D.7DWp.21.B3.C2R5C2__2__0__Fax.2E.3A.200086.2D591.2D8807.204649.0D.0AEmail.3A.23.23.D2.B5.CE.F1.D4.B1.D0.C5.CF.A2.23.23EmailAddr.23.23.01" localSheetId="0">'KAMADO Q 21'!#REF!</definedName>
    <definedName name="COMM..FC.C4.C3.AF.1C.FB.FFj.9F.0D.7DWp.21.B3.C2R5C2__2__0__Fax.2E.3A.200086.2D591.2D8807.204649.0D.0AEmail.3A.23.23.D2.B5.CE.F1.D4.B1.D0.C5.CF.A2.23.23EmailAddr.23.23.01">#REF!</definedName>
    <definedName name="COMM..FC.C4.C3.AF.1C.FB.FFj.9F.0D.7DWp.21.B3.C2R5C6__1__0__.23.23.CF.FA.CA.DB.BA.CF.CD.AC.D6.F7.D0.C5.CF.A2.23.23ContractNo.23.23.01" localSheetId="0">'KAMADO Q 21'!#REF!</definedName>
    <definedName name="COMM..FC.C4.C3.AF.1C.FB.FFj.9F.0D.7DWp.21.B3.C2R5C6__1__0__.23.23.CF.FA.CA.DB.BA.CF.CD.AC.D6.F7.D0.C5.CF.A2.23.23ContractNo.23.23.01">#REF!</definedName>
    <definedName name="COMM..FC.C4.C3.AF.1C.FB.FFj.9F.0D.7DWp.21.B3.C2R6C6__1__0__.23.23.CF.FA.CA.DB.BA.CF.CD.AC.D6.F7.D0.C5.CF.A2.23.23SignDate.23.23.01" localSheetId="0">'KAMADO Q 21'!#REF!</definedName>
    <definedName name="COMM..FC.C4.C3.AF.1C.FB.FFj.9F.0D.7DWp.21.B3.C2R6C6__1__0__.23.23.CF.FA.CA.DB.BA.CF.CD.AC.D6.F7.D0.C5.CF.A2.23.23SignDate.23.23.01">#REF!</definedName>
    <definedName name="COMM..FC.C4.C3.AF.1C.FB.FFj.9F.0D.7DWp.21.B3.C2R8C2__1__2__.23.23.BF.CD.BB.A7.D0.C5.CF.A2.B1.ED.23.23CustName.23.23.0D.0A.23.23.BF.CD.BB.A7.D0.C5.CF.A2.B1.ED.23.23Address.23.23.0D.0ATEL.3A.23.23.BF.CD.BB.A7.D0.C5." localSheetId="0">'KAMADO Q 21'!#REF!</definedName>
    <definedName name="COMM..FC.C4.C3.AF.1C.FB.FFj.9F.0D.7DWp.21.B3.C2R8C2__1__2__.23.23.BF.CD.BB.A7.D0.C5.CF.A2.B1.ED.23.23CustName.23.23.0D.0A.23.23.BF.CD.BB.A7.D0.C5.CF.A2.B1.ED.23.23Address.23.23.0D.0ATEL.3A.23.23.BF.CD.BB.A7.D0.C5.">#REF!</definedName>
    <definedName name="COMM..FC.C4.C3.AF.1C.FB.FFj.9F.0D.7DWp.21.B3.C2R8C2__2__0__CF.A2.B1.ED.23.23TelNo.23.23.0D.0AFAX.3A.23.23.BF.CD.BB.A7.D0.C5.CF.A2.B1.ED.23.23FaxNo.23.23.01" localSheetId="0">'KAMADO Q 21'!#REF!</definedName>
    <definedName name="COMM..FC.C4.C3.AF.1C.FB.FFj.9F.0D.7DWp.21.B3.C2R8C2__2__0__CF.A2.B1.ED.23.23TelNo.23.23.0D.0AFAX.3A.23.23.BF.CD.BB.A7.D0.C5.CF.A2.B1.ED.23.23FaxNo.23.23.01">#REF!</definedName>
    <definedName name="COMM..FC.C4.C3.AF.1C.FB.FFj.9F.0D.7DWp.21.B3.C2R8C6__1__0__.23.23.CF.FA.CA.DB.BA.CF.CD.AC.D6.F7.D0.C5.CF.A2.23.23PriceTermID.23.23.01" localSheetId="0">'KAMADO Q 21'!#REF!</definedName>
    <definedName name="COMM..FC.C4.C3.AF.1C.FB.FFj.9F.0D.7DWp.21.B3.C2R8C6__1__0__.23.23.CF.FA.CA.DB.BA.CF.CD.AC.D6.F7.D0.C5.CF.A2.23.23PriceTermID.23.23.01">#REF!</definedName>
    <definedName name="FORM_.FC.C4.C3.AF.1C.3Fj.3F.7DWp.21.B3.C2R11C3__1__0__0.0100000009Arial.02.030.2E38.04.050000.06ad.7C" localSheetId="0">'KAMADO Q 21'!#REF!</definedName>
    <definedName name="FORM_.FC.C4.C3.AF.1C.3Fj.3F.7DWp.21.B3.C2R11C3__1__0__0.0100000009Arial.02.030.2E38.04.050000.06ad.7C">#REF!</definedName>
    <definedName name="FORM_.FC.C4.C3.AF.1C.3Fj.3F.7DWp.21.B3.C2R8C2R9C4__1__0__0.0100000009Arial.02.030.2E395833333333333.04.050000.06ad.7C" localSheetId="0">'KAMADO Q 21'!#REF!</definedName>
    <definedName name="FORM_.FC.C4.C3.AF.1C.3Fj.3F.7DWp.21.B3.C2R8C2R9C4__1__0__0.0100000009Arial.02.030.2E395833333333333.04.050000.06ad.7C">#REF!</definedName>
    <definedName name="FORM_.FC.C4.C3.AF.1C.FB.FFj.9F.0D.7DWp.21.B3.C2R11C4__1__0__0.0100000009Arial.02.030.2E38.04.050000.06ad.7C" localSheetId="0">'KAMADO Q 21'!#REF!</definedName>
    <definedName name="FORM_.FC.C4.C3.AF.1C.FB.FFj.9F.0D.7DWp.21.B3.C2R11C4__1__0__0.0100000009Arial.02.030.2E38.04.050000.06ad.7C">#REF!</definedName>
    <definedName name="Inv_Date" localSheetId="0">'KAMADO Q 21'!#REF!</definedName>
    <definedName name="Inv_Date">#REF!</definedName>
    <definedName name="Inv_DueDate" localSheetId="0">'KAMADO Q 21'!#REF!</definedName>
    <definedName name="Inv_DueDate">#REF!</definedName>
    <definedName name="Inv_Total" localSheetId="0">'KAMADO Q 21'!#REF!</definedName>
    <definedName name="Inv_Total">#REF!</definedName>
    <definedName name="_xlnm.Print_Area" localSheetId="0">'KAMADO Q 21'!$A$1:$O$54</definedName>
    <definedName name="s">#REF!</definedName>
    <definedName name="valuevx">42.314159</definedName>
    <definedName name="z">#REF!</definedName>
    <definedName name="あ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O35" i="1"/>
  <c r="O34" i="1"/>
  <c r="O33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7" i="1"/>
  <c r="O16" i="1"/>
  <c r="O38" i="1" l="1"/>
  <c r="N40" i="1"/>
  <c r="O39" i="1"/>
</calcChain>
</file>

<file path=xl/sharedStrings.xml><?xml version="1.0" encoding="utf-8"?>
<sst xmlns="http://schemas.openxmlformats.org/spreadsheetml/2006/main" count="68" uniqueCount="51">
  <si>
    <r>
      <t>　　　　</t>
    </r>
    <r>
      <rPr>
        <sz val="14"/>
        <rFont val="ＭＳ Ｐゴシック"/>
        <family val="3"/>
        <charset val="128"/>
      </rPr>
      <t>2024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年　　　　月　　　　日　</t>
    </r>
    <rPh sb="9" eb="10">
      <t>ネン</t>
    </rPh>
    <rPh sb="14" eb="15">
      <t>ガツ</t>
    </rPh>
    <rPh sb="19" eb="20">
      <t>ヒ</t>
    </rPh>
    <phoneticPr fontId="10"/>
  </si>
  <si>
    <r>
      <rPr>
        <b/>
        <sz val="16"/>
        <rFont val="ＭＳ Ｐゴシック"/>
        <family val="3"/>
        <charset val="128"/>
      </rPr>
      <t xml:space="preserve"> 　 　</t>
    </r>
    <r>
      <rPr>
        <b/>
        <sz val="16"/>
        <rFont val="Arial"/>
        <family val="2"/>
      </rPr>
      <t>FAX : 052-853-9525</t>
    </r>
    <phoneticPr fontId="10"/>
  </si>
  <si>
    <r>
      <t xml:space="preserve">KAMADO Q </t>
    </r>
    <r>
      <rPr>
        <b/>
        <sz val="35"/>
        <rFont val="Arial"/>
        <family val="2"/>
      </rPr>
      <t>21</t>
    </r>
    <r>
      <rPr>
        <b/>
        <sz val="26"/>
        <rFont val="Arial"/>
        <family val="2"/>
      </rPr>
      <t xml:space="preserve">  </t>
    </r>
    <r>
      <rPr>
        <b/>
        <sz val="26"/>
        <rFont val="ＭＳ Ｐゴシック"/>
        <family val="3"/>
        <charset val="128"/>
      </rPr>
      <t>注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文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書</t>
    </r>
    <rPh sb="13" eb="14">
      <t>ﾌﾞﾝ</t>
    </rPh>
    <rPh sb="15" eb="16">
      <t>ｼｮ</t>
    </rPh>
    <phoneticPr fontId="1" type="noConversion"/>
  </si>
  <si>
    <t>商　 品　 名</t>
    <rPh sb="0" eb="1">
      <t>ｼｮｳ</t>
    </rPh>
    <rPh sb="3" eb="4">
      <t>ﾋﾝ</t>
    </rPh>
    <rPh sb="6" eb="7">
      <t>ﾅ</t>
    </rPh>
    <phoneticPr fontId="1" type="noConversion"/>
  </si>
  <si>
    <t>商 品 価 格 （税 抜）</t>
    <rPh sb="0" eb="1">
      <t>ショウ</t>
    </rPh>
    <rPh sb="2" eb="3">
      <t>ヒン</t>
    </rPh>
    <rPh sb="4" eb="5">
      <t>アタイ</t>
    </rPh>
    <rPh sb="6" eb="7">
      <t>カク</t>
    </rPh>
    <rPh sb="9" eb="10">
      <t>ゼイ</t>
    </rPh>
    <rPh sb="11" eb="12">
      <t>バツ</t>
    </rPh>
    <phoneticPr fontId="10"/>
  </si>
  <si>
    <t>数　量</t>
    <rPh sb="0" eb="1">
      <t>スウ</t>
    </rPh>
    <rPh sb="2" eb="3">
      <t>リョウ</t>
    </rPh>
    <phoneticPr fontId="10"/>
  </si>
  <si>
    <t>金　 額</t>
    <rPh sb="0" eb="1">
      <t>キン</t>
    </rPh>
    <rPh sb="3" eb="4">
      <t>ガク</t>
    </rPh>
    <phoneticPr fontId="10"/>
  </si>
  <si>
    <t>ブラック</t>
    <phoneticPr fontId="10"/>
  </si>
  <si>
    <t>円</t>
    <phoneticPr fontId="10"/>
  </si>
  <si>
    <t>レッド</t>
    <phoneticPr fontId="10"/>
  </si>
  <si>
    <t>オプション</t>
    <phoneticPr fontId="10"/>
  </si>
  <si>
    <t>ステンレスカート・サイドテーブル　(予備・交換用)</t>
    <phoneticPr fontId="10"/>
  </si>
  <si>
    <t xml:space="preserve">    灰かき棒　(予備・交換用)</t>
    <phoneticPr fontId="1" type="noConversion"/>
  </si>
  <si>
    <t xml:space="preserve">    クリップ　(予備・交換用)</t>
    <phoneticPr fontId="1" type="noConversion"/>
  </si>
  <si>
    <t xml:space="preserve">    灰スコップ　(予備・交換用)</t>
    <phoneticPr fontId="1" type="noConversion"/>
  </si>
  <si>
    <t xml:space="preserve">    21" ダブルクッキンググリッド　</t>
    <phoneticPr fontId="1" type="noConversion"/>
  </si>
  <si>
    <t>円</t>
    <rPh sb="0" eb="1">
      <t>エン</t>
    </rPh>
    <phoneticPr fontId="10"/>
  </si>
  <si>
    <t xml:space="preserve">    21" ピザストーン　（33.8㎝）</t>
    <phoneticPr fontId="1" type="noConversion"/>
  </si>
  <si>
    <t xml:space="preserve">    21" ヒートディフレクター</t>
    <phoneticPr fontId="10"/>
  </si>
  <si>
    <t xml:space="preserve">    21" リブラック  </t>
    <phoneticPr fontId="10"/>
  </si>
  <si>
    <t xml:space="preserve">    チムニースターター</t>
    <phoneticPr fontId="10"/>
  </si>
  <si>
    <t xml:space="preserve">    21" ロゴ入レインカバー</t>
    <phoneticPr fontId="10"/>
  </si>
  <si>
    <t xml:space="preserve">    溶岩石ローフット　（3個/ｾｯﾄ）  </t>
    <phoneticPr fontId="1" type="noConversion"/>
  </si>
  <si>
    <t xml:space="preserve">    調理用グリッド　(予備・交換用)</t>
    <rPh sb="4" eb="7">
      <t>ﾁｮｳﾘﾖｳ</t>
    </rPh>
    <rPh sb="13" eb="15">
      <t>ﾖﾋﾞ</t>
    </rPh>
    <rPh sb="16" eb="19">
      <t>ｺｳｶﾝﾖｳ</t>
    </rPh>
    <phoneticPr fontId="1" type="noConversion"/>
  </si>
  <si>
    <r>
      <t>送</t>
    </r>
    <r>
      <rPr>
        <sz val="6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料</t>
    </r>
    <rPh sb="0" eb="1">
      <t>ソウ</t>
    </rPh>
    <rPh sb="2" eb="3">
      <t>リョウ</t>
    </rPh>
    <phoneticPr fontId="10"/>
  </si>
  <si>
    <t xml:space="preserve">   法人宛配送費　（配達ﾄﾞﾗｲﾊﾞｰ1人）</t>
    <rPh sb="3" eb="6">
      <t>ホウジンアテ</t>
    </rPh>
    <rPh sb="6" eb="9">
      <t>ハイソウヒ</t>
    </rPh>
    <rPh sb="11" eb="13">
      <t>ハイタツ</t>
    </rPh>
    <rPh sb="21" eb="22">
      <t>ヒト</t>
    </rPh>
    <phoneticPr fontId="10"/>
  </si>
  <si>
    <t xml:space="preserve">   法人宛配送費　北海道・東北・九州　（配達ﾄﾞﾗｲﾊﾞｰ1人）</t>
    <rPh sb="10" eb="13">
      <t>ホッカイドウ</t>
    </rPh>
    <rPh sb="14" eb="16">
      <t>トウホク</t>
    </rPh>
    <rPh sb="17" eb="19">
      <t>キュウシュウ</t>
    </rPh>
    <phoneticPr fontId="10"/>
  </si>
  <si>
    <t xml:space="preserve">   個人宛直送費　（配達ﾄﾞﾗｲﾊﾞｰ2人）</t>
    <rPh sb="3" eb="6">
      <t>コジンアテ</t>
    </rPh>
    <rPh sb="6" eb="8">
      <t>チョクソウ</t>
    </rPh>
    <rPh sb="8" eb="9">
      <t>ヒ</t>
    </rPh>
    <rPh sb="11" eb="13">
      <t>ハイタツ</t>
    </rPh>
    <rPh sb="21" eb="22">
      <t>ヒト</t>
    </rPh>
    <phoneticPr fontId="10"/>
  </si>
  <si>
    <t xml:space="preserve">   個人宛直送費　北海道・東北・九州　（配達ﾄﾞﾗｲﾊﾞｰ2人）</t>
    <rPh sb="10" eb="13">
      <t>ホッカイドウ</t>
    </rPh>
    <rPh sb="14" eb="16">
      <t>トウホク</t>
    </rPh>
    <rPh sb="17" eb="19">
      <t>キュウシュウ</t>
    </rPh>
    <phoneticPr fontId="10"/>
  </si>
  <si>
    <t xml:space="preserve">
</t>
    <phoneticPr fontId="10"/>
  </si>
  <si>
    <r>
      <rPr>
        <u/>
        <sz val="14"/>
        <rFont val="ＭＳ Ｐゴシック"/>
        <family val="3"/>
        <charset val="128"/>
      </rPr>
      <t>確認事項　</t>
    </r>
    <r>
      <rPr>
        <sz val="16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１．オプションツールはカタログやホームページをご確認ください。　</t>
    </r>
    <r>
      <rPr>
        <sz val="6"/>
        <rFont val="ＭＳ Ｐゴシック"/>
        <family val="3"/>
        <charset val="128"/>
      </rPr>
      <t>　　　　　　　　　　</t>
    </r>
    <r>
      <rPr>
        <sz val="11"/>
        <rFont val="ＭＳ Ｐゴシック"/>
        <family val="3"/>
        <charset val="128"/>
      </rPr>
      <t>　</t>
    </r>
    <r>
      <rPr>
        <sz val="6"/>
        <color theme="0"/>
        <rFont val="ＭＳ Ｐゴシック"/>
        <family val="3"/>
        <charset val="128"/>
      </rPr>
      <t>あ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２．ご入金確認後の発送となります。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３．沖縄・離島の送料は金額をお問合せください。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４．</t>
    </r>
    <r>
      <rPr>
        <sz val="10"/>
        <rFont val="ＭＳ Ｐゴシック"/>
        <family val="3"/>
        <charset val="128"/>
      </rPr>
      <t xml:space="preserve">価格は予告なく変更することがありますので予めご了承ください。          </t>
    </r>
    <r>
      <rPr>
        <sz val="11"/>
        <rFont val="ＭＳ Ｐゴシック"/>
        <family val="3"/>
        <charset val="128"/>
      </rPr>
      <t xml:space="preserve">     　　　　　　　　　　　　　　　　　　　　　　　　　　　　　　　　　　　　　　　</t>
    </r>
    <r>
      <rPr>
        <sz val="9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 xml:space="preserve">     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</t>
    </r>
    <rPh sb="0" eb="4">
      <t>カクニンジコウ</t>
    </rPh>
    <phoneticPr fontId="10"/>
  </si>
  <si>
    <t>税抜合計金額</t>
    <rPh sb="0" eb="2">
      <t>ゼイヌ</t>
    </rPh>
    <phoneticPr fontId="10"/>
  </si>
  <si>
    <t>消 費 税</t>
    <phoneticPr fontId="10"/>
  </si>
  <si>
    <r>
      <t>1</t>
    </r>
    <r>
      <rPr>
        <sz val="6"/>
        <rFont val="游ゴシック"/>
        <family val="3"/>
        <charset val="128"/>
        <scheme val="minor"/>
      </rPr>
      <t xml:space="preserve"> </t>
    </r>
    <r>
      <rPr>
        <sz val="12"/>
        <rFont val="游ゴシック"/>
        <family val="3"/>
        <charset val="128"/>
        <scheme val="minor"/>
      </rPr>
      <t>0</t>
    </r>
    <r>
      <rPr>
        <sz val="6"/>
        <rFont val="游ゴシック"/>
        <family val="3"/>
        <charset val="128"/>
        <scheme val="minor"/>
      </rPr>
      <t xml:space="preserve"> </t>
    </r>
    <r>
      <rPr>
        <sz val="12"/>
        <rFont val="游ゴシック"/>
        <family val="3"/>
        <charset val="128"/>
        <scheme val="minor"/>
      </rPr>
      <t>%</t>
    </r>
    <phoneticPr fontId="10"/>
  </si>
  <si>
    <t>お支払金額合計</t>
    <phoneticPr fontId="10"/>
  </si>
  <si>
    <t>振込予定日</t>
    <rPh sb="0" eb="5">
      <t>フリコミヨテイヒ</t>
    </rPh>
    <phoneticPr fontId="10"/>
  </si>
  <si>
    <r>
      <rPr>
        <sz val="16"/>
        <rFont val="游ゴシック"/>
        <family val="3"/>
        <charset val="128"/>
        <scheme val="minor"/>
      </rPr>
      <t>2024</t>
    </r>
    <r>
      <rPr>
        <sz val="10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年　　　　　月　　　　　日</t>
    </r>
    <r>
      <rPr>
        <sz val="22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(　 　　)</t>
    </r>
    <rPh sb="5" eb="6">
      <t>ネン</t>
    </rPh>
    <rPh sb="11" eb="12">
      <t>ガツ</t>
    </rPh>
    <rPh sb="17" eb="18">
      <t>ヒ</t>
    </rPh>
    <phoneticPr fontId="10"/>
  </si>
  <si>
    <r>
      <rPr>
        <sz val="13"/>
        <rFont val="ＭＳ Ｐゴシック"/>
        <family val="3"/>
        <charset val="128"/>
      </rPr>
      <t>振込先：三菱</t>
    </r>
    <r>
      <rPr>
        <sz val="13"/>
        <rFont val="Arial"/>
        <family val="2"/>
      </rPr>
      <t>UFJ</t>
    </r>
    <r>
      <rPr>
        <sz val="13"/>
        <rFont val="ＭＳ Ｐゴシック"/>
        <family val="3"/>
        <charset val="128"/>
      </rPr>
      <t>銀行 堀田支店</t>
    </r>
    <r>
      <rPr>
        <sz val="14"/>
        <rFont val="ＭＳ Ｐゴシック"/>
        <family val="3"/>
        <charset val="128"/>
      </rPr>
      <t xml:space="preserve"> 普</t>
    </r>
    <r>
      <rPr>
        <b/>
        <sz val="16"/>
        <rFont val="ＭＳ Ｐゴシック"/>
        <family val="3"/>
        <charset val="128"/>
      </rPr>
      <t>0024844</t>
    </r>
    <r>
      <rPr>
        <sz val="12"/>
        <rFont val="ＭＳ Ｐゴシック"/>
        <family val="3"/>
        <charset val="128"/>
      </rPr>
      <t>　カ）ヤヨイノオカ</t>
    </r>
    <phoneticPr fontId="10"/>
  </si>
  <si>
    <t>※振込手数料はお客様のご負担でお願い致します</t>
    <phoneticPr fontId="10"/>
  </si>
  <si>
    <t>会社名(個人様の場合は個人名)：</t>
    <rPh sb="4" eb="7">
      <t>コジンサマ</t>
    </rPh>
    <rPh sb="8" eb="10">
      <t>バアイ</t>
    </rPh>
    <rPh sb="11" eb="14">
      <t>コジンメイ</t>
    </rPh>
    <phoneticPr fontId="10"/>
  </si>
  <si>
    <t>ご担当者名：</t>
    <phoneticPr fontId="10"/>
  </si>
  <si>
    <r>
      <t xml:space="preserve"> 連絡先TEL　：　(　　　　　   　　）　　　 　　　  　-
</t>
    </r>
    <r>
      <rPr>
        <b/>
        <sz val="16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
 連絡先FAX　：　(　　　　  　 　　）　　 　　　 　 　-
 </t>
    </r>
    <r>
      <rPr>
        <b/>
        <sz val="16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
 ﾒｰﾙｱﾄﾞﾚｽ　：                           @</t>
    </r>
    <phoneticPr fontId="10"/>
  </si>
  <si>
    <t>ご住所：〒</t>
    <phoneticPr fontId="10"/>
  </si>
  <si>
    <t>※法人宛配送の場合、配達ﾄﾞﾗｲﾊﾞｰ１人の為、荷降ろし時にご協力いただきます。</t>
    <phoneticPr fontId="10"/>
  </si>
  <si>
    <r>
      <rPr>
        <sz val="10"/>
        <rFont val="ＭＳ Ｐゴシック"/>
        <family val="3"/>
        <charset val="128"/>
      </rPr>
      <t>配送先名(上記と異なる場合のみ)</t>
    </r>
    <r>
      <rPr>
        <sz val="9"/>
        <rFont val="ＭＳ Ｐゴシック"/>
        <family val="3"/>
        <charset val="128"/>
      </rPr>
      <t>：</t>
    </r>
    <rPh sb="5" eb="7">
      <t>ジョウキ</t>
    </rPh>
    <rPh sb="8" eb="9">
      <t>コト</t>
    </rPh>
    <rPh sb="11" eb="13">
      <t>バアイ</t>
    </rPh>
    <phoneticPr fontId="10"/>
  </si>
  <si>
    <t>A</t>
    <phoneticPr fontId="10"/>
  </si>
  <si>
    <t>配送先住所：〒</t>
    <phoneticPr fontId="10"/>
  </si>
  <si>
    <r>
      <rPr>
        <sz val="10"/>
        <rFont val="ＭＳ Ｐゴシック"/>
        <family val="3"/>
        <charset val="128"/>
      </rPr>
      <t>配送先TEL：</t>
    </r>
    <r>
      <rPr>
        <sz val="9"/>
        <rFont val="ＭＳ Ｐゴシック"/>
        <family val="3"/>
        <charset val="128"/>
      </rPr>
      <t xml:space="preserve">
</t>
    </r>
    <r>
      <rPr>
        <sz val="14"/>
        <color theme="0"/>
        <rFont val="ＭＳ Ｐゴシック"/>
        <family val="3"/>
        <charset val="128"/>
      </rPr>
      <t>あ</t>
    </r>
    <r>
      <rPr>
        <sz val="9"/>
        <rFont val="ＭＳ Ｐゴシック"/>
        <family val="3"/>
        <charset val="128"/>
      </rPr>
      <t xml:space="preserve">
(　　　　　　　　　）　　　　　　　　　　-</t>
    </r>
    <phoneticPr fontId="10"/>
  </si>
  <si>
    <r>
      <t xml:space="preserve">    ロゴ入りチキンシッター</t>
    </r>
    <r>
      <rPr>
        <sz val="11"/>
        <rFont val="ＭＳ Ｐゴシック"/>
        <family val="3"/>
        <charset val="128"/>
      </rPr>
      <t>　※本体ﾚｯﾄﾞ：【白】,本体ﾌﾞﾗｯｸ：【黒】</t>
    </r>
    <rPh sb="6" eb="7">
      <t>ｲ</t>
    </rPh>
    <rPh sb="17" eb="19">
      <t>ﾎﾝﾀｲ</t>
    </rPh>
    <rPh sb="25" eb="26">
      <t>ｼﾛ</t>
    </rPh>
    <rPh sb="28" eb="30">
      <t>ﾎﾝﾀｲ</t>
    </rPh>
    <rPh sb="37" eb="38">
      <t>ｸﾛ</t>
    </rPh>
    <phoneticPr fontId="1" type="noConversion"/>
  </si>
  <si>
    <r>
      <rPr>
        <b/>
        <sz val="22"/>
        <rFont val="ＭＳ Ｐゴシック"/>
        <family val="3"/>
        <charset val="128"/>
      </rPr>
      <t xml:space="preserve"> KAMADO Q </t>
    </r>
    <r>
      <rPr>
        <b/>
        <sz val="24"/>
        <rFont val="ＭＳ Ｐゴシック"/>
        <family val="3"/>
        <charset val="128"/>
      </rPr>
      <t>21</t>
    </r>
    <r>
      <rPr>
        <b/>
        <sz val="11"/>
        <rFont val="ＭＳ Ｐゴシック"/>
        <family val="3"/>
        <charset val="128"/>
      </rPr>
      <t xml:space="preserve"> 　                    　　　　 　 </t>
    </r>
    <r>
      <rPr>
        <b/>
        <sz val="12"/>
        <rFont val="ＭＳ Ｐゴシック"/>
        <family val="3"/>
        <charset val="128"/>
      </rPr>
      <t>本体：</t>
    </r>
    <r>
      <rPr>
        <b/>
        <sz val="13"/>
        <rFont val="ＭＳ Ｐゴシック"/>
        <family val="3"/>
        <charset val="128"/>
      </rPr>
      <t xml:space="preserve"> 270,000 </t>
    </r>
    <r>
      <rPr>
        <b/>
        <sz val="9"/>
        <rFont val="ＭＳ Ｐゴシック"/>
        <family val="3"/>
        <charset val="128"/>
      </rPr>
      <t>円</t>
    </r>
    <r>
      <rPr>
        <b/>
        <sz val="12"/>
        <rFont val="ＭＳ Ｐゴシック"/>
        <family val="3"/>
        <charset val="128"/>
      </rPr>
      <t>　　　　　　　　　　　　　　　</t>
    </r>
    <r>
      <rPr>
        <b/>
        <sz val="11"/>
        <rFont val="ＭＳ Ｐゴシック"/>
        <family val="3"/>
        <charset val="128"/>
      </rPr>
      <t xml:space="preserve">ｽﾃﾝﾚｽｶｰﾄ・ｻｲﾄﾞﾃｰﾌﾞﾙ： 60,000 </t>
    </r>
    <r>
      <rPr>
        <b/>
        <sz val="9"/>
        <rFont val="ＭＳ Ｐゴシック"/>
        <family val="3"/>
        <charset val="128"/>
      </rPr>
      <t>円</t>
    </r>
    <r>
      <rPr>
        <b/>
        <sz val="11"/>
        <rFont val="ＭＳ Ｐゴシック"/>
        <family val="3"/>
        <charset val="128"/>
      </rPr>
      <t xml:space="preserve"> 　　　　　　　　　　　　　　　　　灰かき棒・ｸﾘｯﾌﾟ・ﾁｷﾝｼｯﾀｰ：10,000 </t>
    </r>
    <r>
      <rPr>
        <b/>
        <sz val="9"/>
        <rFont val="ＭＳ Ｐゴシック"/>
        <family val="3"/>
        <charset val="128"/>
      </rPr>
      <t>円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 xml:space="preserve">     </t>
    </r>
    <rPh sb="42" eb="44">
      <t>ホンタイ</t>
    </rPh>
    <rPh sb="54" eb="55">
      <t>エン</t>
    </rPh>
    <rPh sb="97" eb="98">
      <t>エン</t>
    </rPh>
    <phoneticPr fontId="10"/>
  </si>
  <si>
    <t>2024.7.9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</si>
</sst>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_(* #,##0_);_(* \(#,##0\);_(* &quot;-&quot;_);_(@_)"/>
    <numFmt numFmtId="177" formatCode="#,##0_);\(#,##0\)"/>
    <numFmt numFmtId="178" formatCode="#,##0_);[Red]\(#,##0\)"/>
    <numFmt numFmtId="179" formatCode="#,##0_ ;[Red]\-#,##0\ "/>
  </numFmts>
  <fonts count="68">
    <font>
      <sz val="11"/>
      <color theme="1"/>
      <name val="游ゴシック"/>
      <family val="2"/>
      <charset val="128"/>
      <scheme val="minor"/>
    </font>
    <font>
      <sz val="9"/>
      <name val="宋体"/>
    </font>
    <font>
      <b/>
      <u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Arial"/>
      <family val="2"/>
    </font>
    <font>
      <sz val="9"/>
      <name val="ＭＳ Ｐゴシック"/>
      <family val="3"/>
      <charset val="128"/>
    </font>
    <font>
      <b/>
      <u/>
      <sz val="16"/>
      <name val="Arial"/>
      <family val="2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Arial"/>
      <family val="2"/>
    </font>
    <font>
      <b/>
      <sz val="10"/>
      <name val="ＭＳ Ｐゴシック"/>
      <family val="3"/>
      <charset val="128"/>
    </font>
    <font>
      <b/>
      <sz val="16"/>
      <name val="Arial"/>
      <family val="2"/>
    </font>
    <font>
      <b/>
      <sz val="16"/>
      <name val="Arial"/>
      <family val="3"/>
      <charset val="128"/>
    </font>
    <font>
      <b/>
      <sz val="16"/>
      <name val="ＭＳ Ｐゴシック"/>
      <family val="3"/>
      <charset val="128"/>
    </font>
    <font>
      <b/>
      <sz val="11"/>
      <name val="Arial"/>
      <family val="2"/>
    </font>
    <font>
      <b/>
      <sz val="11"/>
      <name val="Arial"/>
      <family val="2"/>
      <charset val="128"/>
    </font>
    <font>
      <b/>
      <sz val="26"/>
      <name val="Arial"/>
      <family val="2"/>
    </font>
    <font>
      <b/>
      <sz val="35"/>
      <name val="Arial"/>
      <family val="2"/>
    </font>
    <font>
      <b/>
      <sz val="26"/>
      <name val="ＭＳ Ｐゴシック"/>
      <family val="3"/>
      <charset val="128"/>
    </font>
    <font>
      <sz val="26"/>
      <name val="宋体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宋体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0"/>
      <color rgb="FF2D09C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2.5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2"/>
      <name val="Arial"/>
      <family val="3"/>
      <charset val="128"/>
    </font>
    <font>
      <sz val="13"/>
      <name val="ＭＳ Ｐゴシック"/>
      <family val="3"/>
      <charset val="128"/>
    </font>
    <font>
      <sz val="13"/>
      <name val="Arial"/>
      <family val="2"/>
    </font>
    <font>
      <sz val="9.5"/>
      <name val="游ゴシック"/>
      <family val="3"/>
      <charset val="128"/>
      <scheme val="minor"/>
    </font>
    <font>
      <b/>
      <u/>
      <sz val="12"/>
      <name val="ＭＳ Ｐゴシック"/>
      <family val="3"/>
      <charset val="128"/>
    </font>
    <font>
      <b/>
      <u/>
      <sz val="12"/>
      <name val="Arial"/>
      <family val="2"/>
    </font>
    <font>
      <b/>
      <sz val="16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8"/>
      <color theme="1"/>
      <name val="ＭＳ Ｐゴシック"/>
      <family val="3"/>
      <charset val="128"/>
    </font>
    <font>
      <u/>
      <sz val="10"/>
      <color indexed="12"/>
      <name val="Verdana"/>
      <family val="2"/>
    </font>
    <font>
      <u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/>
    <xf numFmtId="0" fontId="1" fillId="0" borderId="0"/>
    <xf numFmtId="0" fontId="66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>
      <alignment vertical="center"/>
    </xf>
    <xf numFmtId="0" fontId="4" fillId="0" borderId="0" xfId="2" applyFont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0" xfId="2"/>
    <xf numFmtId="0" fontId="22" fillId="0" borderId="0" xfId="2" applyFont="1" applyAlignment="1">
      <alignment vertical="center" wrapText="1"/>
    </xf>
    <xf numFmtId="0" fontId="22" fillId="0" borderId="0" xfId="2" applyFont="1"/>
    <xf numFmtId="0" fontId="25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/>
    </xf>
    <xf numFmtId="177" fontId="13" fillId="0" borderId="15" xfId="1" applyNumberFormat="1" applyFont="1" applyBorder="1" applyAlignment="1" applyProtection="1">
      <alignment horizontal="left" vertical="center" wrapText="1"/>
    </xf>
    <xf numFmtId="0" fontId="14" fillId="0" borderId="13" xfId="1" applyNumberFormat="1" applyFont="1" applyBorder="1" applyAlignment="1" applyProtection="1">
      <alignment horizontal="center" vertical="center" wrapText="1"/>
      <protection locked="0"/>
    </xf>
    <xf numFmtId="177" fontId="13" fillId="0" borderId="9" xfId="1" applyNumberFormat="1" applyFont="1" applyBorder="1" applyAlignment="1" applyProtection="1">
      <alignment horizontal="left" vertical="center" wrapText="1"/>
    </xf>
    <xf numFmtId="0" fontId="14" fillId="0" borderId="9" xfId="1" applyNumberFormat="1" applyFont="1" applyBorder="1" applyAlignment="1" applyProtection="1">
      <alignment horizontal="center" vertical="center" wrapText="1"/>
      <protection locked="0"/>
    </xf>
    <xf numFmtId="176" fontId="37" fillId="3" borderId="19" xfId="1" applyFont="1" applyFill="1" applyBorder="1" applyAlignment="1" applyProtection="1"/>
    <xf numFmtId="179" fontId="38" fillId="3" borderId="19" xfId="1" applyNumberFormat="1" applyFont="1" applyFill="1" applyBorder="1" applyAlignment="1" applyProtection="1">
      <alignment vertical="center" wrapText="1"/>
    </xf>
    <xf numFmtId="179" fontId="39" fillId="3" borderId="19" xfId="1" applyNumberFormat="1" applyFont="1" applyFill="1" applyBorder="1" applyAlignment="1" applyProtection="1">
      <alignment horizontal="center" vertical="center" wrapText="1"/>
    </xf>
    <xf numFmtId="177" fontId="40" fillId="3" borderId="19" xfId="1" applyNumberFormat="1" applyFont="1" applyFill="1" applyBorder="1" applyAlignment="1" applyProtection="1">
      <alignment horizontal="right" vertical="center" wrapText="1" indent="1"/>
    </xf>
    <xf numFmtId="179" fontId="13" fillId="3" borderId="19" xfId="1" applyNumberFormat="1" applyFont="1" applyFill="1" applyBorder="1" applyAlignment="1" applyProtection="1">
      <alignment horizontal="right" vertical="center" wrapText="1" indent="1"/>
    </xf>
    <xf numFmtId="177" fontId="12" fillId="0" borderId="19" xfId="1" applyNumberFormat="1" applyFont="1" applyBorder="1" applyAlignment="1" applyProtection="1">
      <alignment horizontal="right" vertical="center" wrapText="1" indent="1"/>
    </xf>
    <xf numFmtId="179" fontId="13" fillId="0" borderId="19" xfId="1" applyNumberFormat="1" applyFont="1" applyFill="1" applyBorder="1" applyAlignment="1" applyProtection="1">
      <alignment horizontal="center" vertical="center" wrapText="1"/>
    </xf>
    <xf numFmtId="176" fontId="41" fillId="0" borderId="19" xfId="1" applyFont="1" applyBorder="1" applyAlignment="1" applyProtection="1">
      <alignment horizontal="center" vertical="center" wrapText="1"/>
    </xf>
    <xf numFmtId="177" fontId="13" fillId="0" borderId="25" xfId="1" applyNumberFormat="1" applyFont="1" applyBorder="1" applyAlignment="1" applyProtection="1">
      <alignment horizontal="left" vertical="center" wrapText="1"/>
    </xf>
    <xf numFmtId="0" fontId="14" fillId="0" borderId="26" xfId="1" applyNumberFormat="1" applyFont="1" applyBorder="1" applyAlignment="1" applyProtection="1">
      <alignment horizontal="center" vertical="center" wrapText="1"/>
      <protection locked="0"/>
    </xf>
    <xf numFmtId="176" fontId="42" fillId="0" borderId="22" xfId="1" applyFont="1" applyFill="1" applyBorder="1" applyAlignment="1" applyProtection="1">
      <alignment horizontal="left"/>
    </xf>
    <xf numFmtId="177" fontId="13" fillId="0" borderId="31" xfId="1" applyNumberFormat="1" applyFont="1" applyFill="1" applyBorder="1" applyAlignment="1" applyProtection="1">
      <alignment vertical="center" wrapText="1"/>
    </xf>
    <xf numFmtId="0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76" fontId="42" fillId="0" borderId="30" xfId="1" applyFont="1" applyFill="1" applyBorder="1" applyAlignment="1" applyProtection="1">
      <alignment horizontal="left"/>
    </xf>
    <xf numFmtId="176" fontId="42" fillId="0" borderId="33" xfId="1" applyFont="1" applyFill="1" applyBorder="1" applyAlignment="1" applyProtection="1">
      <alignment horizontal="left"/>
    </xf>
    <xf numFmtId="177" fontId="13" fillId="0" borderId="34" xfId="1" applyNumberFormat="1" applyFont="1" applyFill="1" applyBorder="1" applyAlignment="1" applyProtection="1">
      <alignment vertical="center" wrapText="1"/>
    </xf>
    <xf numFmtId="0" fontId="14" fillId="0" borderId="34" xfId="1" applyNumberFormat="1" applyFont="1" applyFill="1" applyBorder="1" applyAlignment="1" applyProtection="1">
      <alignment horizontal="center" vertical="center" wrapText="1"/>
      <protection locked="0"/>
    </xf>
    <xf numFmtId="177" fontId="13" fillId="0" borderId="15" xfId="1" applyNumberFormat="1" applyFont="1" applyFill="1" applyBorder="1" applyAlignment="1" applyProtection="1">
      <alignment vertical="center" wrapText="1"/>
    </xf>
    <xf numFmtId="0" fontId="14" fillId="4" borderId="13" xfId="2" applyFont="1" applyFill="1" applyBorder="1" applyAlignment="1" applyProtection="1">
      <alignment horizontal="center" vertical="center" wrapText="1"/>
      <protection locked="0"/>
    </xf>
    <xf numFmtId="0" fontId="14" fillId="4" borderId="38" xfId="2" applyFont="1" applyFill="1" applyBorder="1" applyAlignment="1" applyProtection="1">
      <alignment horizontal="center" vertical="center" wrapText="1"/>
      <protection locked="0"/>
    </xf>
    <xf numFmtId="0" fontId="14" fillId="4" borderId="39" xfId="2" applyFont="1" applyFill="1" applyBorder="1" applyAlignment="1" applyProtection="1">
      <alignment horizontal="center" vertical="center" wrapText="1"/>
      <protection locked="0"/>
    </xf>
    <xf numFmtId="0" fontId="14" fillId="0" borderId="38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8" xfId="2" applyFont="1" applyBorder="1" applyAlignment="1" applyProtection="1">
      <alignment horizontal="center" vertical="center" shrinkToFit="1"/>
      <protection locked="0"/>
    </xf>
    <xf numFmtId="0" fontId="14" fillId="0" borderId="13" xfId="2" applyFont="1" applyBorder="1" applyAlignment="1" applyProtection="1">
      <alignment horizontal="center" vertical="center" shrinkToFit="1"/>
      <protection locked="0"/>
    </xf>
    <xf numFmtId="0" fontId="14" fillId="0" borderId="26" xfId="2" applyFont="1" applyBorder="1" applyAlignment="1" applyProtection="1">
      <alignment horizontal="center" vertical="center" shrinkToFit="1"/>
      <protection locked="0"/>
    </xf>
    <xf numFmtId="0" fontId="14" fillId="0" borderId="38" xfId="2" applyFont="1" applyBorder="1" applyAlignment="1" applyProtection="1">
      <alignment horizontal="center" vertical="center" wrapText="1" shrinkToFit="1"/>
      <protection locked="0"/>
    </xf>
    <xf numFmtId="177" fontId="13" fillId="0" borderId="42" xfId="1" applyNumberFormat="1" applyFont="1" applyFill="1" applyBorder="1" applyAlignment="1" applyProtection="1">
      <alignment vertical="center" wrapText="1"/>
    </xf>
    <xf numFmtId="0" fontId="14" fillId="0" borderId="43" xfId="2" applyFont="1" applyBorder="1" applyAlignment="1" applyProtection="1">
      <alignment horizontal="center" vertical="center" wrapText="1" shrinkToFit="1"/>
      <protection locked="0"/>
    </xf>
    <xf numFmtId="177" fontId="37" fillId="0" borderId="0" xfId="1" applyNumberFormat="1" applyFont="1" applyBorder="1" applyAlignment="1" applyProtection="1">
      <alignment vertical="center" wrapText="1"/>
    </xf>
    <xf numFmtId="0" fontId="5" fillId="0" borderId="0" xfId="2" applyFont="1" applyAlignment="1">
      <alignment vertical="center" wrapText="1"/>
    </xf>
    <xf numFmtId="177" fontId="7" fillId="0" borderId="0" xfId="1" applyNumberFormat="1" applyFont="1" applyBorder="1" applyAlignment="1" applyProtection="1">
      <alignment vertical="top" wrapText="1"/>
    </xf>
    <xf numFmtId="176" fontId="41" fillId="0" borderId="0" xfId="1" applyFont="1" applyBorder="1" applyAlignment="1" applyProtection="1">
      <alignment vertical="center" wrapText="1"/>
    </xf>
    <xf numFmtId="0" fontId="31" fillId="0" borderId="2" xfId="2" applyFont="1" applyBorder="1" applyAlignment="1" applyProtection="1">
      <alignment vertical="top" wrapText="1"/>
      <protection locked="0"/>
    </xf>
    <xf numFmtId="0" fontId="31" fillId="0" borderId="63" xfId="2" applyFont="1" applyBorder="1" applyAlignment="1" applyProtection="1">
      <alignment vertical="top" wrapText="1"/>
      <protection locked="0"/>
    </xf>
    <xf numFmtId="0" fontId="5" fillId="0" borderId="2" xfId="2" applyFont="1" applyBorder="1" applyAlignment="1" applyProtection="1">
      <alignment vertical="top" wrapText="1"/>
      <protection locked="0"/>
    </xf>
    <xf numFmtId="0" fontId="7" fillId="0" borderId="61" xfId="2" applyFont="1" applyBorder="1" applyAlignment="1" applyProtection="1">
      <alignment vertical="top" wrapText="1"/>
      <protection locked="0"/>
    </xf>
    <xf numFmtId="0" fontId="5" fillId="0" borderId="2" xfId="2" applyFont="1" applyBorder="1" applyAlignment="1" applyProtection="1">
      <alignment vertical="top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5" fillId="0" borderId="70" xfId="2" applyFont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/>
      <protection locked="0"/>
    </xf>
    <xf numFmtId="0" fontId="1" fillId="0" borderId="0" xfId="2" applyAlignment="1">
      <alignment wrapText="1"/>
    </xf>
    <xf numFmtId="0" fontId="64" fillId="0" borderId="0" xfId="2" applyFont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shrinkToFit="1"/>
    </xf>
    <xf numFmtId="177" fontId="65" fillId="0" borderId="0" xfId="1" applyNumberFormat="1" applyFont="1" applyBorder="1" applyAlignment="1" applyProtection="1">
      <alignment horizontal="left" vertical="center" wrapText="1"/>
    </xf>
    <xf numFmtId="0" fontId="5" fillId="0" borderId="0" xfId="2" applyFont="1" applyAlignment="1">
      <alignment vertical="top" wrapText="1"/>
    </xf>
    <xf numFmtId="177" fontId="67" fillId="0" borderId="0" xfId="3" applyNumberFormat="1" applyFont="1" applyBorder="1" applyAlignment="1" applyProtection="1">
      <alignment horizontal="left" vertical="center" wrapText="1"/>
      <protection locked="0"/>
    </xf>
    <xf numFmtId="179" fontId="29" fillId="0" borderId="22" xfId="1" applyNumberFormat="1" applyFont="1" applyFill="1" applyBorder="1" applyAlignment="1" applyProtection="1">
      <alignment vertical="center" wrapText="1"/>
    </xf>
    <xf numFmtId="179" fontId="29" fillId="0" borderId="23" xfId="1" applyNumberFormat="1" applyFont="1" applyFill="1" applyBorder="1" applyAlignment="1" applyProtection="1">
      <alignment vertical="center" wrapText="1"/>
    </xf>
    <xf numFmtId="179" fontId="29" fillId="0" borderId="30" xfId="1" applyNumberFormat="1" applyFont="1" applyFill="1" applyBorder="1" applyAlignment="1" applyProtection="1">
      <alignment vertical="center" wrapText="1"/>
    </xf>
    <xf numFmtId="179" fontId="29" fillId="0" borderId="31" xfId="1" applyNumberFormat="1" applyFont="1" applyFill="1" applyBorder="1" applyAlignment="1" applyProtection="1">
      <alignment vertical="center" wrapText="1"/>
    </xf>
    <xf numFmtId="179" fontId="29" fillId="0" borderId="33" xfId="1" applyNumberFormat="1" applyFont="1" applyFill="1" applyBorder="1" applyAlignment="1" applyProtection="1">
      <alignment vertical="center" wrapText="1"/>
    </xf>
    <xf numFmtId="179" fontId="29" fillId="0" borderId="34" xfId="1" applyNumberFormat="1" applyFont="1" applyFill="1" applyBorder="1" applyAlignment="1" applyProtection="1">
      <alignment vertical="center" wrapText="1"/>
    </xf>
    <xf numFmtId="0" fontId="2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wrapText="1"/>
    </xf>
    <xf numFmtId="0" fontId="12" fillId="0" borderId="0" xfId="2" applyFont="1" applyAlignment="1">
      <alignment wrapText="1"/>
    </xf>
    <xf numFmtId="0" fontId="6" fillId="0" borderId="0" xfId="2" applyFont="1" applyAlignment="1">
      <alignment vertical="center" wrapText="1"/>
    </xf>
    <xf numFmtId="0" fontId="13" fillId="0" borderId="0" xfId="2" applyFont="1" applyAlignment="1">
      <alignment horizontal="left" vertical="top"/>
    </xf>
    <xf numFmtId="0" fontId="13" fillId="0" borderId="0" xfId="2" applyFont="1" applyAlignment="1">
      <alignment horizontal="left"/>
    </xf>
    <xf numFmtId="0" fontId="6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wrapText="1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0" fontId="32" fillId="0" borderId="2" xfId="2" applyFont="1" applyBorder="1" applyAlignment="1">
      <alignment vertical="center" wrapText="1"/>
    </xf>
    <xf numFmtId="0" fontId="33" fillId="0" borderId="13" xfId="2" applyFont="1" applyBorder="1" applyAlignment="1">
      <alignment horizontal="center" vertical="center" wrapText="1"/>
    </xf>
    <xf numFmtId="178" fontId="14" fillId="0" borderId="16" xfId="2" applyNumberFormat="1" applyFont="1" applyBorder="1" applyAlignment="1">
      <alignment horizontal="center" vertical="center" wrapText="1"/>
    </xf>
    <xf numFmtId="0" fontId="32" fillId="0" borderId="17" xfId="2" applyFont="1" applyBorder="1" applyAlignment="1">
      <alignment vertical="center" wrapText="1"/>
    </xf>
    <xf numFmtId="0" fontId="34" fillId="0" borderId="11" xfId="2" applyFont="1" applyBorder="1" applyAlignment="1">
      <alignment horizontal="center" vertical="center" wrapText="1"/>
    </xf>
    <xf numFmtId="178" fontId="14" fillId="0" borderId="18" xfId="2" applyNumberFormat="1" applyFont="1" applyBorder="1" applyAlignment="1">
      <alignment horizontal="center" vertical="center" wrapText="1"/>
    </xf>
    <xf numFmtId="0" fontId="35" fillId="3" borderId="19" xfId="2" applyFont="1" applyFill="1" applyBorder="1" applyAlignment="1">
      <alignment vertical="center" textRotation="255" shrinkToFit="1"/>
    </xf>
    <xf numFmtId="0" fontId="36" fillId="3" borderId="19" xfId="2" applyFont="1" applyFill="1" applyBorder="1" applyAlignment="1">
      <alignment horizontal="center" vertical="center" wrapText="1"/>
    </xf>
    <xf numFmtId="0" fontId="1" fillId="0" borderId="19" xfId="2" applyBorder="1" applyAlignment="1">
      <alignment horizontal="center" vertical="center" wrapText="1"/>
    </xf>
    <xf numFmtId="178" fontId="14" fillId="4" borderId="27" xfId="2" applyNumberFormat="1" applyFont="1" applyFill="1" applyBorder="1" applyAlignment="1">
      <alignment horizontal="center" vertical="center" wrapText="1"/>
    </xf>
    <xf numFmtId="0" fontId="42" fillId="0" borderId="22" xfId="2" applyFont="1" applyBorder="1" applyAlignment="1">
      <alignment vertical="center" wrapText="1"/>
    </xf>
    <xf numFmtId="0" fontId="42" fillId="0" borderId="30" xfId="2" applyFont="1" applyBorder="1" applyAlignment="1">
      <alignment vertical="center" wrapText="1"/>
    </xf>
    <xf numFmtId="0" fontId="42" fillId="0" borderId="32" xfId="2" applyFont="1" applyBorder="1" applyAlignment="1">
      <alignment vertical="center" wrapText="1"/>
    </xf>
    <xf numFmtId="178" fontId="14" fillId="4" borderId="35" xfId="2" applyNumberFormat="1" applyFont="1" applyFill="1" applyBorder="1" applyAlignment="1">
      <alignment horizontal="center" vertical="center" wrapText="1"/>
    </xf>
    <xf numFmtId="178" fontId="14" fillId="4" borderId="37" xfId="2" applyNumberFormat="1" applyFont="1" applyFill="1" applyBorder="1" applyAlignment="1">
      <alignment horizontal="center" vertical="center" wrapText="1"/>
    </xf>
    <xf numFmtId="0" fontId="7" fillId="0" borderId="19" xfId="2" applyFont="1" applyBorder="1" applyAlignment="1">
      <alignment vertical="top" shrinkToFit="1"/>
    </xf>
    <xf numFmtId="0" fontId="13" fillId="0" borderId="15" xfId="2" applyFont="1" applyBorder="1" applyAlignment="1">
      <alignment horizontal="left" vertical="center" shrinkToFit="1"/>
    </xf>
    <xf numFmtId="0" fontId="13" fillId="0" borderId="31" xfId="2" applyFont="1" applyBorder="1" applyAlignment="1">
      <alignment vertical="center" wrapText="1" shrinkToFit="1"/>
    </xf>
    <xf numFmtId="178" fontId="14" fillId="4" borderId="18" xfId="2" applyNumberFormat="1" applyFont="1" applyFill="1" applyBorder="1" applyAlignment="1">
      <alignment horizontal="center" vertical="center" wrapText="1"/>
    </xf>
    <xf numFmtId="0" fontId="45" fillId="0" borderId="0" xfId="2" applyFont="1" applyAlignment="1">
      <alignment vertical="top" wrapText="1" shrinkToFit="1"/>
    </xf>
    <xf numFmtId="0" fontId="46" fillId="0" borderId="0" xfId="2" applyFont="1" applyAlignment="1">
      <alignment wrapText="1" shrinkToFit="1"/>
    </xf>
    <xf numFmtId="0" fontId="7" fillId="0" borderId="0" xfId="2" applyFont="1" applyAlignment="1">
      <alignment vertical="top" shrinkToFit="1"/>
    </xf>
    <xf numFmtId="0" fontId="6" fillId="0" borderId="13" xfId="2" applyFont="1" applyBorder="1" applyAlignment="1">
      <alignment horizontal="center" vertical="center" wrapText="1"/>
    </xf>
    <xf numFmtId="5" fontId="14" fillId="0" borderId="44" xfId="2" applyNumberFormat="1" applyFont="1" applyBorder="1" applyAlignment="1">
      <alignment horizontal="center" vertical="center" wrapText="1"/>
    </xf>
    <xf numFmtId="9" fontId="43" fillId="0" borderId="48" xfId="2" applyNumberFormat="1" applyFont="1" applyBorder="1" applyAlignment="1">
      <alignment horizontal="center" vertical="center" wrapText="1"/>
    </xf>
    <xf numFmtId="5" fontId="14" fillId="0" borderId="49" xfId="2" applyNumberFormat="1" applyFont="1" applyBorder="1" applyAlignment="1">
      <alignment horizontal="center" vertical="center" wrapText="1"/>
    </xf>
    <xf numFmtId="0" fontId="9" fillId="0" borderId="0" xfId="2" applyFont="1" applyAlignment="1">
      <alignment vertical="top" wrapText="1" shrinkToFit="1"/>
    </xf>
    <xf numFmtId="3" fontId="17" fillId="0" borderId="0" xfId="2" applyNumberFormat="1" applyFont="1" applyAlignment="1">
      <alignment vertical="center" wrapText="1"/>
    </xf>
    <xf numFmtId="0" fontId="59" fillId="0" borderId="0" xfId="2" applyFont="1" applyAlignment="1">
      <alignment horizontal="right" vertical="top"/>
    </xf>
    <xf numFmtId="0" fontId="60" fillId="0" borderId="0" xfId="2" applyFont="1" applyAlignment="1">
      <alignment horizontal="left" wrapText="1"/>
    </xf>
    <xf numFmtId="0" fontId="61" fillId="0" borderId="0" xfId="2" applyFont="1" applyAlignment="1">
      <alignment horizontal="left" wrapText="1"/>
    </xf>
    <xf numFmtId="0" fontId="5" fillId="0" borderId="0" xfId="2" applyFont="1" applyAlignment="1">
      <alignment horizontal="left" vertical="center" wrapText="1"/>
    </xf>
    <xf numFmtId="0" fontId="64" fillId="0" borderId="0" xfId="2" applyFont="1" applyAlignment="1">
      <alignment wrapText="1" shrinkToFit="1"/>
    </xf>
    <xf numFmtId="0" fontId="43" fillId="0" borderId="0" xfId="2" applyFont="1" applyAlignment="1">
      <alignment horizontal="right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2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61" xfId="2" applyFont="1" applyBorder="1" applyAlignment="1" applyProtection="1">
      <alignment horizontal="left" vertical="top" wrapText="1"/>
      <protection locked="0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70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5" fontId="14" fillId="0" borderId="53" xfId="2" applyNumberFormat="1" applyFont="1" applyBorder="1" applyAlignment="1">
      <alignment horizontal="center" vertical="center" wrapText="1"/>
    </xf>
    <xf numFmtId="5" fontId="14" fillId="0" borderId="54" xfId="2" applyNumberFormat="1" applyFont="1" applyBorder="1" applyAlignment="1">
      <alignment horizontal="center" vertical="center" wrapText="1"/>
    </xf>
    <xf numFmtId="5" fontId="14" fillId="0" borderId="24" xfId="2" applyNumberFormat="1" applyFont="1" applyBorder="1" applyAlignment="1">
      <alignment horizontal="center" vertical="center" wrapText="1"/>
    </xf>
    <xf numFmtId="5" fontId="14" fillId="0" borderId="56" xfId="2" applyNumberFormat="1" applyFont="1" applyBorder="1" applyAlignment="1">
      <alignment horizontal="center" vertical="center" wrapText="1"/>
    </xf>
    <xf numFmtId="5" fontId="14" fillId="0" borderId="21" xfId="2" applyNumberFormat="1" applyFont="1" applyBorder="1" applyAlignment="1">
      <alignment horizontal="center" vertical="center" wrapText="1"/>
    </xf>
    <xf numFmtId="5" fontId="14" fillId="0" borderId="58" xfId="2" applyNumberFormat="1" applyFont="1" applyBorder="1" applyAlignment="1">
      <alignment horizontal="center" vertical="center" wrapText="1"/>
    </xf>
    <xf numFmtId="0" fontId="52" fillId="0" borderId="59" xfId="2" applyFont="1" applyBorder="1" applyAlignment="1">
      <alignment horizontal="center" vertical="center"/>
    </xf>
    <xf numFmtId="0" fontId="52" fillId="0" borderId="30" xfId="2" applyFont="1" applyBorder="1" applyAlignment="1">
      <alignment horizontal="center" vertical="center"/>
    </xf>
    <xf numFmtId="0" fontId="52" fillId="0" borderId="31" xfId="2" applyFont="1" applyBorder="1" applyAlignment="1">
      <alignment horizontal="center" vertical="center"/>
    </xf>
    <xf numFmtId="0" fontId="44" fillId="0" borderId="29" xfId="2" applyFont="1" applyBorder="1" applyAlignment="1" applyProtection="1">
      <alignment horizontal="center" vertical="center"/>
      <protection locked="0"/>
    </xf>
    <xf numFmtId="0" fontId="44" fillId="0" borderId="60" xfId="2" applyFont="1" applyBorder="1" applyAlignment="1" applyProtection="1">
      <alignment horizontal="center" vertical="center"/>
      <protection locked="0"/>
    </xf>
    <xf numFmtId="0" fontId="56" fillId="0" borderId="7" xfId="2" applyFont="1" applyBorder="1" applyAlignment="1">
      <alignment horizontal="center" vertical="center" shrinkToFit="1"/>
    </xf>
    <xf numFmtId="0" fontId="41" fillId="0" borderId="8" xfId="2" applyFont="1" applyBorder="1" applyAlignment="1">
      <alignment horizontal="center" vertical="center" shrinkToFit="1"/>
    </xf>
    <xf numFmtId="0" fontId="41" fillId="0" borderId="12" xfId="2" applyFont="1" applyBorder="1" applyAlignment="1">
      <alignment horizontal="center" vertical="center" shrinkToFit="1"/>
    </xf>
    <xf numFmtId="0" fontId="13" fillId="0" borderId="1" xfId="2" applyFont="1" applyBorder="1" applyAlignment="1" applyProtection="1">
      <alignment horizontal="left" vertical="top" wrapText="1"/>
      <protection locked="0"/>
    </xf>
    <xf numFmtId="0" fontId="13" fillId="0" borderId="2" xfId="2" applyFont="1" applyBorder="1" applyAlignment="1" applyProtection="1">
      <alignment horizontal="left" vertical="top" wrapText="1"/>
      <protection locked="0"/>
    </xf>
    <xf numFmtId="0" fontId="13" fillId="0" borderId="62" xfId="2" applyFont="1" applyBorder="1" applyAlignment="1" applyProtection="1">
      <alignment horizontal="left" vertical="top" wrapText="1"/>
      <protection locked="0"/>
    </xf>
    <xf numFmtId="0" fontId="13" fillId="0" borderId="63" xfId="2" applyFont="1" applyBorder="1" applyAlignment="1" applyProtection="1">
      <alignment horizontal="left" vertical="top" wrapText="1"/>
      <protection locked="0"/>
    </xf>
    <xf numFmtId="0" fontId="31" fillId="0" borderId="61" xfId="2" applyFont="1" applyBorder="1" applyAlignment="1" applyProtection="1">
      <alignment horizontal="left" vertical="top" wrapText="1"/>
      <protection locked="0"/>
    </xf>
    <xf numFmtId="0" fontId="31" fillId="0" borderId="2" xfId="2" applyFont="1" applyBorder="1" applyAlignment="1" applyProtection="1">
      <alignment horizontal="left" vertical="top" wrapText="1"/>
      <protection locked="0"/>
    </xf>
    <xf numFmtId="0" fontId="31" fillId="0" borderId="64" xfId="2" applyFont="1" applyBorder="1" applyAlignment="1" applyProtection="1">
      <alignment horizontal="left" vertical="top" wrapText="1"/>
      <protection locked="0"/>
    </xf>
    <xf numFmtId="0" fontId="31" fillId="0" borderId="63" xfId="2" applyFont="1" applyBorder="1" applyAlignment="1" applyProtection="1">
      <alignment horizontal="left" vertical="top" wrapText="1"/>
      <protection locked="0"/>
    </xf>
    <xf numFmtId="0" fontId="13" fillId="0" borderId="61" xfId="2" applyFont="1" applyBorder="1" applyAlignment="1" applyProtection="1">
      <alignment horizontal="left" vertical="center" wrapText="1"/>
      <protection locked="0"/>
    </xf>
    <xf numFmtId="0" fontId="13" fillId="0" borderId="2" xfId="2" applyFont="1" applyBorder="1" applyAlignment="1" applyProtection="1">
      <alignment horizontal="left" vertical="center" wrapText="1"/>
      <protection locked="0"/>
    </xf>
    <xf numFmtId="0" fontId="13" fillId="0" borderId="6" xfId="2" applyFont="1" applyBorder="1" applyAlignment="1" applyProtection="1">
      <alignment horizontal="left" vertical="center" wrapText="1"/>
      <protection locked="0"/>
    </xf>
    <xf numFmtId="0" fontId="13" fillId="0" borderId="65" xfId="2" applyFont="1" applyBorder="1" applyAlignment="1" applyProtection="1">
      <alignment horizontal="left" vertical="center" wrapText="1"/>
      <protection locked="0"/>
    </xf>
    <xf numFmtId="0" fontId="13" fillId="0" borderId="0" xfId="2" applyFont="1" applyAlignment="1" applyProtection="1">
      <alignment horizontal="left" vertical="center" wrapText="1"/>
      <protection locked="0"/>
    </xf>
    <xf numFmtId="0" fontId="13" fillId="0" borderId="56" xfId="2" applyFont="1" applyBorder="1" applyAlignment="1" applyProtection="1">
      <alignment horizontal="left" vertical="center" wrapText="1"/>
      <protection locked="0"/>
    </xf>
    <xf numFmtId="0" fontId="13" fillId="0" borderId="70" xfId="2" applyFont="1" applyBorder="1" applyAlignment="1" applyProtection="1">
      <alignment horizontal="left" vertical="center" wrapText="1"/>
      <protection locked="0"/>
    </xf>
    <xf numFmtId="0" fontId="13" fillId="0" borderId="8" xfId="2" applyFont="1" applyBorder="1" applyAlignment="1" applyProtection="1">
      <alignment horizontal="left" vertical="center" wrapText="1"/>
      <protection locked="0"/>
    </xf>
    <xf numFmtId="0" fontId="13" fillId="0" borderId="12" xfId="2" applyFont="1" applyBorder="1" applyAlignment="1" applyProtection="1">
      <alignment horizontal="left" vertical="center" wrapText="1"/>
      <protection locked="0"/>
    </xf>
    <xf numFmtId="0" fontId="13" fillId="0" borderId="66" xfId="2" applyFont="1" applyBorder="1" applyAlignment="1" applyProtection="1">
      <alignment horizontal="left" vertical="top" wrapText="1"/>
      <protection locked="0"/>
    </xf>
    <xf numFmtId="0" fontId="13" fillId="0" borderId="67" xfId="2" applyFont="1" applyBorder="1" applyAlignment="1" applyProtection="1">
      <alignment horizontal="left" vertical="top" wrapText="1"/>
      <protection locked="0"/>
    </xf>
    <xf numFmtId="0" fontId="13" fillId="0" borderId="68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wrapText="1"/>
      <protection locked="0"/>
    </xf>
    <xf numFmtId="0" fontId="5" fillId="0" borderId="8" xfId="2" applyFont="1" applyBorder="1" applyAlignment="1" applyProtection="1">
      <alignment horizontal="left" wrapText="1"/>
      <protection locked="0"/>
    </xf>
    <xf numFmtId="0" fontId="5" fillId="0" borderId="69" xfId="2" applyFont="1" applyBorder="1" applyAlignment="1" applyProtection="1">
      <alignment horizontal="left" wrapText="1"/>
      <protection locked="0"/>
    </xf>
    <xf numFmtId="0" fontId="42" fillId="0" borderId="41" xfId="2" applyFont="1" applyBorder="1" applyAlignment="1">
      <alignment horizontal="left" vertical="center" wrapText="1" shrinkToFit="1"/>
    </xf>
    <xf numFmtId="0" fontId="42" fillId="0" borderId="17" xfId="2" applyFont="1" applyBorder="1" applyAlignment="1">
      <alignment horizontal="left" vertical="center" wrapText="1" shrinkToFit="1"/>
    </xf>
    <xf numFmtId="0" fontId="42" fillId="0" borderId="42" xfId="2" applyFont="1" applyBorder="1" applyAlignment="1">
      <alignment horizontal="left" vertical="center" wrapText="1" shrinkToFit="1"/>
    </xf>
    <xf numFmtId="177" fontId="14" fillId="0" borderId="41" xfId="1" applyNumberFormat="1" applyFont="1" applyFill="1" applyBorder="1" applyAlignment="1" applyProtection="1">
      <alignment horizontal="right" vertical="center" wrapText="1" indent="1"/>
    </xf>
    <xf numFmtId="177" fontId="14" fillId="0" borderId="17" xfId="1" applyNumberFormat="1" applyFont="1" applyFill="1" applyBorder="1" applyAlignment="1" applyProtection="1">
      <alignment horizontal="right" vertical="center" wrapText="1" indent="1"/>
    </xf>
    <xf numFmtId="0" fontId="9" fillId="0" borderId="0" xfId="2" applyFont="1" applyAlignment="1">
      <alignment horizontal="left" vertical="top" wrapText="1" shrinkToFit="1"/>
    </xf>
    <xf numFmtId="177" fontId="50" fillId="0" borderId="1" xfId="1" applyNumberFormat="1" applyFont="1" applyBorder="1" applyAlignment="1" applyProtection="1">
      <alignment horizontal="center" vertical="center" wrapText="1"/>
    </xf>
    <xf numFmtId="177" fontId="50" fillId="0" borderId="2" xfId="1" applyNumberFormat="1" applyFont="1" applyBorder="1" applyAlignment="1" applyProtection="1">
      <alignment horizontal="center" vertical="center" wrapText="1"/>
    </xf>
    <xf numFmtId="177" fontId="50" fillId="0" borderId="3" xfId="1" applyNumberFormat="1" applyFont="1" applyBorder="1" applyAlignment="1" applyProtection="1">
      <alignment horizontal="center" vertical="center" wrapText="1"/>
    </xf>
    <xf numFmtId="179" fontId="42" fillId="0" borderId="45" xfId="1" applyNumberFormat="1" applyFont="1" applyBorder="1" applyAlignment="1" applyProtection="1">
      <alignment horizontal="center" vertical="center" wrapText="1"/>
    </xf>
    <xf numFmtId="179" fontId="42" fillId="0" borderId="46" xfId="1" applyNumberFormat="1" applyFont="1" applyBorder="1" applyAlignment="1" applyProtection="1">
      <alignment horizontal="center" vertical="center" wrapText="1"/>
    </xf>
    <xf numFmtId="179" fontId="42" fillId="0" borderId="47" xfId="1" applyNumberFormat="1" applyFont="1" applyBorder="1" applyAlignment="1" applyProtection="1">
      <alignment horizontal="center" vertical="center" wrapText="1"/>
    </xf>
    <xf numFmtId="0" fontId="30" fillId="0" borderId="50" xfId="2" applyFont="1" applyBorder="1" applyAlignment="1">
      <alignment horizontal="center" vertical="center" wrapText="1"/>
    </xf>
    <xf numFmtId="0" fontId="30" fillId="0" borderId="51" xfId="2" applyFont="1" applyBorder="1" applyAlignment="1">
      <alignment horizontal="center" vertical="center" wrapText="1"/>
    </xf>
    <xf numFmtId="0" fontId="30" fillId="0" borderId="52" xfId="2" applyFont="1" applyBorder="1" applyAlignment="1">
      <alignment horizontal="center" vertical="center" wrapText="1"/>
    </xf>
    <xf numFmtId="0" fontId="30" fillId="0" borderId="55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25" xfId="2" applyFont="1" applyBorder="1" applyAlignment="1">
      <alignment horizontal="center" vertical="center" wrapText="1"/>
    </xf>
    <xf numFmtId="0" fontId="30" fillId="0" borderId="57" xfId="2" applyFont="1" applyBorder="1" applyAlignment="1">
      <alignment horizontal="center" vertical="center" wrapText="1"/>
    </xf>
    <xf numFmtId="0" fontId="30" fillId="0" borderId="22" xfId="2" applyFont="1" applyBorder="1" applyAlignment="1">
      <alignment horizontal="center" vertical="center" wrapText="1"/>
    </xf>
    <xf numFmtId="0" fontId="30" fillId="0" borderId="23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left" vertical="center" wrapText="1"/>
    </xf>
    <xf numFmtId="0" fontId="42" fillId="0" borderId="0" xfId="2" applyFont="1" applyAlignment="1">
      <alignment horizontal="left" vertical="center" wrapText="1"/>
    </xf>
    <xf numFmtId="0" fontId="42" fillId="0" borderId="25" xfId="2" applyFont="1" applyBorder="1" applyAlignment="1">
      <alignment horizontal="left" vertical="center" wrapText="1"/>
    </xf>
    <xf numFmtId="177" fontId="14" fillId="0" borderId="32" xfId="1" applyNumberFormat="1" applyFont="1" applyFill="1" applyBorder="1" applyAlignment="1" applyProtection="1">
      <alignment horizontal="right" vertical="center" wrapText="1" indent="1"/>
    </xf>
    <xf numFmtId="177" fontId="14" fillId="0" borderId="33" xfId="1" applyNumberFormat="1" applyFont="1" applyFill="1" applyBorder="1" applyAlignment="1" applyProtection="1">
      <alignment horizontal="right" vertical="center" wrapText="1" indent="1"/>
    </xf>
    <xf numFmtId="0" fontId="7" fillId="0" borderId="19" xfId="2" applyFont="1" applyBorder="1" applyAlignment="1">
      <alignment horizontal="left" vertical="top" indent="1" shrinkToFit="1"/>
    </xf>
    <xf numFmtId="0" fontId="7" fillId="0" borderId="20" xfId="2" applyFont="1" applyBorder="1" applyAlignment="1">
      <alignment horizontal="center" vertical="center" textRotation="255" shrinkToFit="1"/>
    </xf>
    <xf numFmtId="0" fontId="7" fillId="0" borderId="28" xfId="2" applyFont="1" applyBorder="1" applyAlignment="1">
      <alignment horizontal="center" vertical="center" textRotation="255" shrinkToFit="1"/>
    </xf>
    <xf numFmtId="0" fontId="7" fillId="0" borderId="40" xfId="2" applyFont="1" applyBorder="1" applyAlignment="1">
      <alignment horizontal="center" vertical="center" textRotation="255" shrinkToFit="1"/>
    </xf>
    <xf numFmtId="0" fontId="42" fillId="0" borderId="36" xfId="2" applyFont="1" applyBorder="1" applyAlignment="1">
      <alignment horizontal="left" vertical="center" shrinkToFit="1"/>
    </xf>
    <xf numFmtId="0" fontId="42" fillId="0" borderId="14" xfId="2" applyFont="1" applyBorder="1" applyAlignment="1">
      <alignment horizontal="left" vertical="center" shrinkToFit="1"/>
    </xf>
    <xf numFmtId="0" fontId="42" fillId="0" borderId="15" xfId="2" applyFont="1" applyBorder="1" applyAlignment="1">
      <alignment horizontal="left" vertical="center" shrinkToFit="1"/>
    </xf>
    <xf numFmtId="177" fontId="14" fillId="0" borderId="36" xfId="1" applyNumberFormat="1" applyFont="1" applyFill="1" applyBorder="1" applyAlignment="1" applyProtection="1">
      <alignment horizontal="right" vertical="center" wrapText="1" indent="1"/>
    </xf>
    <xf numFmtId="177" fontId="14" fillId="0" borderId="14" xfId="1" applyNumberFormat="1" applyFont="1" applyFill="1" applyBorder="1" applyAlignment="1" applyProtection="1">
      <alignment horizontal="right" vertical="center" wrapText="1" indent="1"/>
    </xf>
    <xf numFmtId="0" fontId="42" fillId="0" borderId="29" xfId="2" applyFont="1" applyBorder="1" applyAlignment="1">
      <alignment horizontal="left" vertical="center" shrinkToFit="1"/>
    </xf>
    <xf numFmtId="0" fontId="42" fillId="0" borderId="30" xfId="2" applyFont="1" applyBorder="1" applyAlignment="1">
      <alignment horizontal="left" vertical="center" shrinkToFit="1"/>
    </xf>
    <xf numFmtId="0" fontId="42" fillId="0" borderId="31" xfId="2" applyFont="1" applyBorder="1" applyAlignment="1">
      <alignment horizontal="left" vertical="center" shrinkToFit="1"/>
    </xf>
    <xf numFmtId="177" fontId="14" fillId="0" borderId="29" xfId="1" applyNumberFormat="1" applyFont="1" applyFill="1" applyBorder="1" applyAlignment="1" applyProtection="1">
      <alignment horizontal="right" vertical="center" wrapText="1" indent="1"/>
    </xf>
    <xf numFmtId="177" fontId="14" fillId="0" borderId="30" xfId="1" applyNumberFormat="1" applyFont="1" applyFill="1" applyBorder="1" applyAlignment="1" applyProtection="1">
      <alignment horizontal="right" vertical="center" wrapText="1" indent="1"/>
    </xf>
    <xf numFmtId="0" fontId="42" fillId="0" borderId="29" xfId="2" applyFont="1" applyBorder="1" applyAlignment="1">
      <alignment horizontal="left" vertical="center" wrapText="1" shrinkToFit="1"/>
    </xf>
    <xf numFmtId="0" fontId="42" fillId="0" borderId="30" xfId="2" applyFont="1" applyBorder="1" applyAlignment="1">
      <alignment horizontal="left" vertical="center" wrapText="1" shrinkToFit="1"/>
    </xf>
    <xf numFmtId="0" fontId="42" fillId="0" borderId="31" xfId="2" applyFont="1" applyBorder="1" applyAlignment="1">
      <alignment horizontal="left" vertical="center" wrapText="1" shrinkToFit="1"/>
    </xf>
    <xf numFmtId="0" fontId="5" fillId="0" borderId="20" xfId="2" applyFont="1" applyBorder="1" applyAlignment="1">
      <alignment horizontal="center" vertical="center" textRotation="255" shrinkToFit="1"/>
    </xf>
    <xf numFmtId="0" fontId="5" fillId="0" borderId="28" xfId="2" applyFont="1" applyBorder="1" applyAlignment="1">
      <alignment horizontal="center" vertical="center" textRotation="255" shrinkToFit="1"/>
    </xf>
    <xf numFmtId="0" fontId="5" fillId="0" borderId="40" xfId="2" applyFont="1" applyBorder="1" applyAlignment="1">
      <alignment horizontal="center" vertical="center" textRotation="255" shrinkToFit="1"/>
    </xf>
    <xf numFmtId="0" fontId="42" fillId="0" borderId="21" xfId="2" applyFont="1" applyBorder="1" applyAlignment="1">
      <alignment horizontal="left" vertical="center" wrapText="1" indent="1"/>
    </xf>
    <xf numFmtId="0" fontId="42" fillId="0" borderId="22" xfId="2" applyFont="1" applyBorder="1" applyAlignment="1">
      <alignment horizontal="left" vertical="center" wrapText="1" indent="1"/>
    </xf>
    <xf numFmtId="0" fontId="42" fillId="0" borderId="23" xfId="2" applyFont="1" applyBorder="1" applyAlignment="1">
      <alignment horizontal="left" vertical="center" wrapText="1" indent="1"/>
    </xf>
    <xf numFmtId="177" fontId="14" fillId="0" borderId="24" xfId="1" applyNumberFormat="1" applyFont="1" applyBorder="1" applyAlignment="1" applyProtection="1">
      <alignment horizontal="right" vertical="center" wrapText="1" indent="1"/>
    </xf>
    <xf numFmtId="177" fontId="14" fillId="0" borderId="0" xfId="1" applyNumberFormat="1" applyFont="1" applyBorder="1" applyAlignment="1" applyProtection="1">
      <alignment horizontal="right" vertical="center" wrapText="1" indent="1"/>
    </xf>
    <xf numFmtId="0" fontId="42" fillId="0" borderId="29" xfId="2" applyFont="1" applyBorder="1" applyAlignment="1">
      <alignment horizontal="left" vertical="center" wrapText="1"/>
    </xf>
    <xf numFmtId="0" fontId="42" fillId="0" borderId="30" xfId="2" applyFont="1" applyBorder="1" applyAlignment="1">
      <alignment horizontal="left" vertical="center" wrapText="1"/>
    </xf>
    <xf numFmtId="0" fontId="42" fillId="0" borderId="31" xfId="2" applyFont="1" applyBorder="1" applyAlignment="1">
      <alignment horizontal="left" vertical="center" wrapText="1"/>
    </xf>
    <xf numFmtId="0" fontId="42" fillId="0" borderId="36" xfId="2" applyFont="1" applyBorder="1" applyAlignment="1">
      <alignment horizontal="left" vertical="center" wrapText="1"/>
    </xf>
    <xf numFmtId="0" fontId="42" fillId="0" borderId="14" xfId="2" applyFont="1" applyBorder="1" applyAlignment="1">
      <alignment horizontal="left" vertical="center" wrapText="1"/>
    </xf>
    <xf numFmtId="0" fontId="42" fillId="0" borderId="15" xfId="2" applyFont="1" applyBorder="1" applyAlignment="1">
      <alignment horizontal="left" vertical="center" wrapText="1"/>
    </xf>
    <xf numFmtId="0" fontId="19" fillId="0" borderId="0" xfId="2" applyFont="1" applyAlignment="1">
      <alignment horizontal="center" vertical="top"/>
    </xf>
    <xf numFmtId="0" fontId="23" fillId="2" borderId="1" xfId="2" applyFont="1" applyFill="1" applyBorder="1" applyAlignment="1">
      <alignment horizontal="center" vertical="center" wrapText="1" shrinkToFit="1"/>
    </xf>
    <xf numFmtId="0" fontId="23" fillId="2" borderId="2" xfId="2" applyFont="1" applyFill="1" applyBorder="1" applyAlignment="1">
      <alignment horizontal="center" vertical="center" wrapText="1" shrinkToFit="1"/>
    </xf>
    <xf numFmtId="0" fontId="23" fillId="2" borderId="3" xfId="2" applyFont="1" applyFill="1" applyBorder="1" applyAlignment="1">
      <alignment horizontal="center" vertical="center" wrapText="1" shrinkToFit="1"/>
    </xf>
    <xf numFmtId="0" fontId="23" fillId="2" borderId="7" xfId="2" applyFont="1" applyFill="1" applyBorder="1" applyAlignment="1">
      <alignment horizontal="center" vertical="center" wrapText="1" shrinkToFit="1"/>
    </xf>
    <xf numFmtId="0" fontId="23" fillId="2" borderId="8" xfId="2" applyFont="1" applyFill="1" applyBorder="1" applyAlignment="1">
      <alignment horizontal="center" vertical="center" wrapText="1" shrinkToFit="1"/>
    </xf>
    <xf numFmtId="0" fontId="23" fillId="2" borderId="9" xfId="2" applyFont="1" applyFill="1" applyBorder="1" applyAlignment="1">
      <alignment horizontal="center" vertical="center" wrapText="1" shrinkToFit="1"/>
    </xf>
    <xf numFmtId="0" fontId="24" fillId="2" borderId="4" xfId="2" applyFont="1" applyFill="1" applyBorder="1" applyAlignment="1">
      <alignment horizontal="center" vertical="center" shrinkToFit="1"/>
    </xf>
    <xf numFmtId="0" fontId="24" fillId="2" borderId="2" xfId="2" applyFont="1" applyFill="1" applyBorder="1" applyAlignment="1">
      <alignment horizontal="center" vertical="center" shrinkToFit="1"/>
    </xf>
    <xf numFmtId="0" fontId="24" fillId="2" borderId="3" xfId="2" applyFont="1" applyFill="1" applyBorder="1" applyAlignment="1">
      <alignment horizontal="center" vertical="center" shrinkToFit="1"/>
    </xf>
    <xf numFmtId="0" fontId="24" fillId="2" borderId="10" xfId="2" applyFont="1" applyFill="1" applyBorder="1" applyAlignment="1">
      <alignment horizontal="center" vertical="center" shrinkToFit="1"/>
    </xf>
    <xf numFmtId="0" fontId="24" fillId="2" borderId="8" xfId="2" applyFont="1" applyFill="1" applyBorder="1" applyAlignment="1">
      <alignment horizontal="center" vertical="center" shrinkToFit="1"/>
    </xf>
    <xf numFmtId="0" fontId="24" fillId="2" borderId="9" xfId="2" applyFont="1" applyFill="1" applyBorder="1" applyAlignment="1">
      <alignment horizontal="center" vertical="center" shrinkToFit="1"/>
    </xf>
    <xf numFmtId="0" fontId="24" fillId="2" borderId="5" xfId="2" applyFont="1" applyFill="1" applyBorder="1" applyAlignment="1">
      <alignment horizontal="center" vertical="center" shrinkToFit="1"/>
    </xf>
    <xf numFmtId="0" fontId="24" fillId="2" borderId="11" xfId="2" applyFont="1" applyFill="1" applyBorder="1" applyAlignment="1">
      <alignment horizontal="center" vertical="center" shrinkToFit="1"/>
    </xf>
    <xf numFmtId="0" fontId="24" fillId="2" borderId="6" xfId="2" applyFont="1" applyFill="1" applyBorder="1" applyAlignment="1">
      <alignment horizontal="center" vertical="center" shrinkToFit="1"/>
    </xf>
    <xf numFmtId="0" fontId="24" fillId="2" borderId="12" xfId="2" applyFont="1" applyFill="1" applyBorder="1" applyAlignment="1">
      <alignment horizontal="center" vertical="center" shrinkToFit="1"/>
    </xf>
    <xf numFmtId="0" fontId="26" fillId="0" borderId="1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177" fontId="14" fillId="0" borderId="14" xfId="1" applyNumberFormat="1" applyFont="1" applyBorder="1" applyAlignment="1" applyProtection="1">
      <alignment horizontal="right" vertical="center" wrapText="1" indent="1"/>
    </xf>
    <xf numFmtId="177" fontId="14" fillId="0" borderId="8" xfId="1" applyNumberFormat="1" applyFont="1" applyBorder="1" applyAlignment="1" applyProtection="1">
      <alignment horizontal="right" vertical="center" wrapText="1" indent="1"/>
    </xf>
    <xf numFmtId="0" fontId="2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1" fillId="0" borderId="0" xfId="2" applyFont="1" applyAlignment="1">
      <alignment horizontal="center" wrapText="1"/>
    </xf>
    <xf numFmtId="0" fontId="13" fillId="0" borderId="0" xfId="2" applyFont="1" applyAlignment="1">
      <alignment horizontal="left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47C3F694-3431-4FAC-942F-A671DE31C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200025</xdr:colOff>
      <xdr:row>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F84FD3-2AC5-406F-B934-1C809AB79253}"/>
            </a:ext>
          </a:extLst>
        </xdr:cNvPr>
        <xdr:cNvSpPr txBox="1"/>
      </xdr:nvSpPr>
      <xdr:spPr>
        <a:xfrm>
          <a:off x="9549765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5</xdr:col>
      <xdr:colOff>200025</xdr:colOff>
      <xdr:row>9</xdr:row>
      <xdr:rowOff>95250</xdr:rowOff>
    </xdr:from>
    <xdr:to>
      <xdr:col>11</xdr:col>
      <xdr:colOff>172631</xdr:colOff>
      <xdr:row>9</xdr:row>
      <xdr:rowOff>95250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3377387E-1E11-4E2A-94D8-22EAC296F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30065" y="1550670"/>
          <a:ext cx="127562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190500</xdr:rowOff>
    </xdr:from>
    <xdr:to>
      <xdr:col>14</xdr:col>
      <xdr:colOff>988060</xdr:colOff>
      <xdr:row>8</xdr:row>
      <xdr:rowOff>190500</xdr:rowOff>
    </xdr:to>
    <xdr:pic>
      <xdr:nvPicPr>
        <xdr:cNvPr id="4" name="図 4">
          <a:extLst>
            <a:ext uri="{FF2B5EF4-FFF2-40B4-BE49-F238E27FC236}">
              <a16:creationId xmlns:a16="http://schemas.microsoft.com/office/drawing/2014/main" id="{CE8B0228-04C2-4B1C-B1D8-67F47969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47410" y="1394460"/>
          <a:ext cx="19215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2714625</xdr:colOff>
      <xdr:row>0</xdr:row>
      <xdr:rowOff>209550</xdr:rowOff>
    </xdr:from>
    <xdr:to>
      <xdr:col>7</xdr:col>
      <xdr:colOff>3715</xdr:colOff>
      <xdr:row>0</xdr:row>
      <xdr:rowOff>209550</xdr:rowOff>
    </xdr:to>
    <xdr:pic>
      <xdr:nvPicPr>
        <xdr:cNvPr id="5" name="図 2" descr="FAX送信マーク-2.jpg">
          <a:extLst>
            <a:ext uri="{FF2B5EF4-FFF2-40B4-BE49-F238E27FC236}">
              <a16:creationId xmlns:a16="http://schemas.microsoft.com/office/drawing/2014/main" id="{B326972D-0B6F-48FE-802C-5D9B5E4EC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707005" y="209550"/>
          <a:ext cx="23259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739947</xdr:colOff>
      <xdr:row>0</xdr:row>
      <xdr:rowOff>210910</xdr:rowOff>
    </xdr:from>
    <xdr:to>
      <xdr:col>11</xdr:col>
      <xdr:colOff>66848</xdr:colOff>
      <xdr:row>5</xdr:row>
      <xdr:rowOff>229960</xdr:rowOff>
    </xdr:to>
    <xdr:pic>
      <xdr:nvPicPr>
        <xdr:cNvPr id="6" name="図 2" descr="FAX送信マーク-2.jpg">
          <a:extLst>
            <a:ext uri="{FF2B5EF4-FFF2-40B4-BE49-F238E27FC236}">
              <a16:creationId xmlns:a16="http://schemas.microsoft.com/office/drawing/2014/main" id="{FF31D2C3-70AE-40EF-9A0A-A794B5D2C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45047" y="210910"/>
          <a:ext cx="205486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98238</xdr:colOff>
      <xdr:row>8</xdr:row>
      <xdr:rowOff>93345</xdr:rowOff>
    </xdr:from>
    <xdr:to>
      <xdr:col>1</xdr:col>
      <xdr:colOff>1134493</xdr:colOff>
      <xdr:row>11</xdr:row>
      <xdr:rowOff>89119</xdr:rowOff>
    </xdr:to>
    <xdr:pic>
      <xdr:nvPicPr>
        <xdr:cNvPr id="7" name="図 3">
          <a:extLst>
            <a:ext uri="{FF2B5EF4-FFF2-40B4-BE49-F238E27FC236}">
              <a16:creationId xmlns:a16="http://schemas.microsoft.com/office/drawing/2014/main" id="{D2B8DF16-0EAF-4B3F-B6BD-50C30A87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7318" y="1297305"/>
          <a:ext cx="1036255" cy="757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514350</xdr:colOff>
      <xdr:row>8</xdr:row>
      <xdr:rowOff>28575</xdr:rowOff>
    </xdr:from>
    <xdr:to>
      <xdr:col>11</xdr:col>
      <xdr:colOff>266700</xdr:colOff>
      <xdr:row>11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08E3869-5636-4892-8F10-57A0DDA55E72}"/>
            </a:ext>
          </a:extLst>
        </xdr:cNvPr>
        <xdr:cNvSpPr/>
      </xdr:nvSpPr>
      <xdr:spPr>
        <a:xfrm>
          <a:off x="3219450" y="1232535"/>
          <a:ext cx="2480310" cy="73342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1666875</xdr:colOff>
      <xdr:row>0</xdr:row>
      <xdr:rowOff>180976</xdr:rowOff>
    </xdr:from>
    <xdr:to>
      <xdr:col>4</xdr:col>
      <xdr:colOff>1057275</xdr:colOff>
      <xdr:row>2</xdr:row>
      <xdr:rowOff>114301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F18E7C9-4A4E-47E5-82A1-C50DAA23329F}"/>
            </a:ext>
          </a:extLst>
        </xdr:cNvPr>
        <xdr:cNvSpPr/>
      </xdr:nvSpPr>
      <xdr:spPr>
        <a:xfrm>
          <a:off x="1925955" y="180976"/>
          <a:ext cx="1836420" cy="22288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40631</xdr:colOff>
      <xdr:row>4</xdr:row>
      <xdr:rowOff>38099</xdr:rowOff>
    </xdr:from>
    <xdr:to>
      <xdr:col>15</xdr:col>
      <xdr:colOff>150585</xdr:colOff>
      <xdr:row>10</xdr:row>
      <xdr:rowOff>300149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2D302F0-7AAA-4C65-82E0-21D302768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6591" y="571499"/>
          <a:ext cx="3142714" cy="1382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699C-2A5F-4A9A-BFB8-CA047AD15088}">
  <sheetPr>
    <pageSetUpPr fitToPage="1"/>
  </sheetPr>
  <dimension ref="A1:HH56"/>
  <sheetViews>
    <sheetView tabSelected="1" zoomScale="55" zoomScaleNormal="55" zoomScaleSheetLayoutView="100" zoomScalePageLayoutView="55" workbookViewId="0">
      <selection activeCell="O25" sqref="O25"/>
    </sheetView>
  </sheetViews>
  <sheetFormatPr defaultColWidth="1.59765625" defaultRowHeight="11.4"/>
  <cols>
    <col min="1" max="1" width="3.59765625" style="1" customWidth="1"/>
    <col min="2" max="2" width="34.09765625" style="1" customWidth="1"/>
    <col min="3" max="3" width="2.796875" style="1" hidden="1" customWidth="1"/>
    <col min="4" max="4" width="0.3984375" style="1" hidden="1" customWidth="1"/>
    <col min="5" max="5" width="19.8984375" style="1" customWidth="1"/>
    <col min="6" max="6" width="4.69921875" style="1" customWidth="1"/>
    <col min="7" max="7" width="7.8984375" style="1" customWidth="1"/>
    <col min="8" max="8" width="1.09765625" style="1" customWidth="1"/>
    <col min="9" max="9" width="4.3984375" style="1" hidden="1" customWidth="1"/>
    <col min="10" max="10" width="1.5" style="1" customWidth="1"/>
    <col min="11" max="11" width="3.09765625" style="1" customWidth="1"/>
    <col min="12" max="12" width="4.796875" style="1" customWidth="1"/>
    <col min="13" max="13" width="6.69921875" style="1" customWidth="1"/>
    <col min="14" max="14" width="8.69921875" style="1" customWidth="1"/>
    <col min="15" max="15" width="26.8984375" style="2" customWidth="1"/>
    <col min="16" max="212" width="7.5" style="2" customWidth="1"/>
    <col min="213" max="16384" width="1.59765625" style="3"/>
  </cols>
  <sheetData>
    <row r="1" spans="1:216" ht="18.75" customHeight="1">
      <c r="A1" s="238"/>
      <c r="B1" s="65"/>
      <c r="O1" s="66"/>
    </row>
    <row r="2" spans="1:216" ht="4.5" customHeight="1">
      <c r="A2" s="239"/>
      <c r="B2" s="67"/>
      <c r="O2" s="66"/>
    </row>
    <row r="3" spans="1:216" ht="9.9" customHeight="1">
      <c r="C3" s="68"/>
      <c r="D3" s="68"/>
      <c r="E3" s="68"/>
      <c r="F3" s="68"/>
      <c r="I3" s="68"/>
      <c r="J3" s="68"/>
      <c r="M3" s="240" t="s">
        <v>0</v>
      </c>
      <c r="N3" s="240"/>
      <c r="O3" s="240"/>
    </row>
    <row r="4" spans="1:216" ht="9.9" customHeight="1">
      <c r="C4" s="68"/>
      <c r="D4" s="68"/>
      <c r="E4" s="68"/>
      <c r="F4" s="68"/>
      <c r="I4" s="68"/>
      <c r="J4" s="68"/>
      <c r="M4" s="240"/>
      <c r="N4" s="240"/>
      <c r="O4" s="240"/>
    </row>
    <row r="5" spans="1:216" ht="9.9" customHeight="1">
      <c r="A5" s="241"/>
      <c r="B5" s="241"/>
      <c r="C5" s="68"/>
      <c r="D5" s="68"/>
      <c r="E5" s="68"/>
      <c r="F5" s="68"/>
      <c r="I5" s="68"/>
      <c r="J5" s="68"/>
      <c r="M5" s="69"/>
      <c r="N5" s="69"/>
    </row>
    <row r="6" spans="1:216" ht="20.100000000000001" customHeight="1">
      <c r="A6" s="241"/>
      <c r="B6" s="241"/>
      <c r="C6" s="70"/>
      <c r="D6" s="70"/>
      <c r="E6" s="70"/>
      <c r="F6" s="70"/>
      <c r="G6" s="70"/>
      <c r="H6" s="70"/>
      <c r="I6" s="70"/>
      <c r="J6" s="70"/>
      <c r="K6" s="71"/>
      <c r="L6" s="72"/>
      <c r="N6" s="73"/>
      <c r="O6" s="74"/>
    </row>
    <row r="7" spans="1:216" ht="3.9" customHeight="1">
      <c r="A7" s="241"/>
      <c r="B7" s="241"/>
      <c r="C7" s="75"/>
      <c r="D7" s="75"/>
      <c r="E7" s="75"/>
      <c r="F7" s="75"/>
      <c r="G7" s="75"/>
      <c r="H7" s="75"/>
      <c r="I7" s="75"/>
      <c r="J7" s="75"/>
      <c r="K7" s="71"/>
      <c r="L7" s="72"/>
      <c r="M7" s="73"/>
      <c r="N7" s="73"/>
      <c r="O7" s="74"/>
    </row>
    <row r="8" spans="1:216" ht="20.100000000000001" customHeight="1">
      <c r="A8" s="241"/>
      <c r="B8" s="241"/>
      <c r="C8" s="76"/>
      <c r="D8" s="76"/>
      <c r="E8" s="242" t="s">
        <v>1</v>
      </c>
      <c r="F8" s="243"/>
      <c r="G8" s="243"/>
      <c r="H8" s="243"/>
      <c r="I8" s="243"/>
      <c r="J8" s="243"/>
      <c r="K8" s="243"/>
      <c r="L8" s="243"/>
    </row>
    <row r="9" spans="1:216" ht="20.100000000000001" customHeight="1">
      <c r="A9" s="241"/>
      <c r="B9" s="241"/>
      <c r="C9" s="77"/>
      <c r="D9" s="77"/>
      <c r="E9" s="244"/>
      <c r="F9" s="245"/>
      <c r="G9" s="245"/>
      <c r="H9" s="245"/>
      <c r="I9" s="245"/>
      <c r="J9" s="245"/>
      <c r="K9" s="245"/>
      <c r="L9" s="245"/>
      <c r="M9" s="78"/>
      <c r="N9" s="78"/>
      <c r="O9" s="78"/>
    </row>
    <row r="10" spans="1:216" ht="15.9" customHeight="1">
      <c r="A10" s="241"/>
      <c r="B10" s="241"/>
      <c r="C10" s="75"/>
      <c r="D10" s="75"/>
      <c r="E10" s="75"/>
      <c r="F10" s="75"/>
      <c r="G10" s="75"/>
      <c r="H10" s="75"/>
      <c r="I10" s="75"/>
      <c r="J10" s="75"/>
      <c r="K10" s="68"/>
      <c r="L10" s="78"/>
      <c r="M10" s="78"/>
      <c r="N10" s="78"/>
      <c r="O10" s="78"/>
    </row>
    <row r="11" spans="1:216" ht="24.9" customHeight="1">
      <c r="A11" s="241"/>
      <c r="B11" s="241"/>
      <c r="C11" s="75"/>
      <c r="D11" s="75"/>
      <c r="E11" s="75"/>
      <c r="F11" s="246"/>
      <c r="G11" s="246"/>
      <c r="H11" s="246"/>
      <c r="I11" s="246"/>
      <c r="J11" s="246"/>
      <c r="K11" s="246"/>
      <c r="L11" s="247"/>
      <c r="M11" s="247"/>
      <c r="N11" s="247"/>
      <c r="O11" s="247"/>
    </row>
    <row r="12" spans="1:216" s="5" customFormat="1" ht="33" customHeight="1">
      <c r="A12" s="215" t="s">
        <v>2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</row>
    <row r="13" spans="1:216" ht="13.95" customHeight="1" thickBot="1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</row>
    <row r="14" spans="1:216" ht="12" customHeight="1">
      <c r="A14" s="216" t="s">
        <v>3</v>
      </c>
      <c r="B14" s="217"/>
      <c r="C14" s="217"/>
      <c r="D14" s="217"/>
      <c r="E14" s="218"/>
      <c r="F14" s="222" t="s">
        <v>4</v>
      </c>
      <c r="G14" s="223"/>
      <c r="H14" s="223"/>
      <c r="I14" s="223"/>
      <c r="J14" s="223"/>
      <c r="K14" s="223"/>
      <c r="L14" s="223"/>
      <c r="M14" s="224"/>
      <c r="N14" s="228" t="s">
        <v>5</v>
      </c>
      <c r="O14" s="230" t="s">
        <v>6</v>
      </c>
    </row>
    <row r="15" spans="1:216" s="7" customFormat="1" ht="12" customHeight="1" thickBot="1">
      <c r="A15" s="219"/>
      <c r="B15" s="220"/>
      <c r="C15" s="220"/>
      <c r="D15" s="220"/>
      <c r="E15" s="221"/>
      <c r="F15" s="225"/>
      <c r="G15" s="226"/>
      <c r="H15" s="226"/>
      <c r="I15" s="226"/>
      <c r="J15" s="226"/>
      <c r="K15" s="226"/>
      <c r="L15" s="226"/>
      <c r="M15" s="227"/>
      <c r="N15" s="229"/>
      <c r="O15" s="23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</row>
    <row r="16" spans="1:216" ht="45.6" customHeight="1">
      <c r="A16" s="232" t="s">
        <v>49</v>
      </c>
      <c r="B16" s="233"/>
      <c r="C16" s="79"/>
      <c r="D16" s="79"/>
      <c r="E16" s="80" t="s">
        <v>7</v>
      </c>
      <c r="F16" s="236">
        <v>340000</v>
      </c>
      <c r="G16" s="236"/>
      <c r="H16" s="236"/>
      <c r="I16" s="236"/>
      <c r="J16" s="236"/>
      <c r="K16" s="236"/>
      <c r="L16" s="236"/>
      <c r="M16" s="8" t="s">
        <v>8</v>
      </c>
      <c r="N16" s="9"/>
      <c r="O16" s="81">
        <f>F16*N16</f>
        <v>0</v>
      </c>
      <c r="HE16" s="2"/>
      <c r="HF16" s="2"/>
      <c r="HG16" s="2"/>
      <c r="HH16" s="2"/>
    </row>
    <row r="17" spans="1:216" ht="46.2" customHeight="1" thickBot="1">
      <c r="A17" s="234"/>
      <c r="B17" s="235"/>
      <c r="C17" s="82"/>
      <c r="D17" s="82"/>
      <c r="E17" s="83" t="s">
        <v>9</v>
      </c>
      <c r="F17" s="237">
        <v>340000</v>
      </c>
      <c r="G17" s="237"/>
      <c r="H17" s="237"/>
      <c r="I17" s="237"/>
      <c r="J17" s="237"/>
      <c r="K17" s="237"/>
      <c r="L17" s="237"/>
      <c r="M17" s="10" t="s">
        <v>8</v>
      </c>
      <c r="N17" s="11"/>
      <c r="O17" s="84">
        <f>F17*N17</f>
        <v>0</v>
      </c>
      <c r="HE17" s="2"/>
      <c r="HF17" s="2"/>
      <c r="HG17" s="2"/>
      <c r="HH17" s="2"/>
    </row>
    <row r="18" spans="1:216" ht="12" customHeight="1" thickBot="1">
      <c r="A18" s="85"/>
      <c r="B18" s="86"/>
      <c r="C18" s="12"/>
      <c r="D18" s="13"/>
      <c r="E18" s="14"/>
      <c r="F18" s="15"/>
      <c r="G18" s="15"/>
      <c r="H18" s="15"/>
      <c r="I18" s="16"/>
      <c r="J18" s="17"/>
      <c r="K18" s="17"/>
      <c r="L18" s="17"/>
      <c r="M18" s="18"/>
      <c r="N18" s="19"/>
      <c r="O18" s="87"/>
    </row>
    <row r="19" spans="1:216" ht="22.8" customHeight="1">
      <c r="A19" s="201" t="s">
        <v>10</v>
      </c>
      <c r="B19" s="204" t="s">
        <v>11</v>
      </c>
      <c r="C19" s="205"/>
      <c r="D19" s="205"/>
      <c r="E19" s="206"/>
      <c r="F19" s="207">
        <v>60000</v>
      </c>
      <c r="G19" s="208"/>
      <c r="H19" s="208"/>
      <c r="I19" s="208"/>
      <c r="J19" s="208"/>
      <c r="K19" s="208"/>
      <c r="L19" s="208"/>
      <c r="M19" s="20" t="s">
        <v>8</v>
      </c>
      <c r="N19" s="21"/>
      <c r="O19" s="88">
        <f>F19*N19</f>
        <v>0</v>
      </c>
      <c r="HE19" s="2"/>
      <c r="HF19" s="2"/>
      <c r="HG19" s="2"/>
      <c r="HH19" s="2"/>
    </row>
    <row r="20" spans="1:216" ht="22.8" customHeight="1">
      <c r="A20" s="202"/>
      <c r="B20" s="89" t="s">
        <v>12</v>
      </c>
      <c r="C20" s="22"/>
      <c r="D20" s="59">
        <v>1760</v>
      </c>
      <c r="E20" s="60"/>
      <c r="F20" s="196">
        <v>3000</v>
      </c>
      <c r="G20" s="197"/>
      <c r="H20" s="197"/>
      <c r="I20" s="197"/>
      <c r="J20" s="197"/>
      <c r="K20" s="197"/>
      <c r="L20" s="197"/>
      <c r="M20" s="23" t="s">
        <v>8</v>
      </c>
      <c r="N20" s="24"/>
      <c r="O20" s="88">
        <f>F20*N20</f>
        <v>0</v>
      </c>
      <c r="HA20" s="3"/>
      <c r="HB20" s="3"/>
      <c r="HC20" s="3"/>
      <c r="HD20" s="3"/>
    </row>
    <row r="21" spans="1:216" ht="22.8" customHeight="1">
      <c r="A21" s="202"/>
      <c r="B21" s="90" t="s">
        <v>13</v>
      </c>
      <c r="C21" s="25"/>
      <c r="D21" s="61">
        <v>2240</v>
      </c>
      <c r="E21" s="62"/>
      <c r="F21" s="196">
        <v>3000</v>
      </c>
      <c r="G21" s="197"/>
      <c r="H21" s="197"/>
      <c r="I21" s="197"/>
      <c r="J21" s="197"/>
      <c r="K21" s="197"/>
      <c r="L21" s="197"/>
      <c r="M21" s="23" t="s">
        <v>8</v>
      </c>
      <c r="N21" s="24"/>
      <c r="O21" s="88">
        <f t="shared" ref="O21:O31" si="0">F21*N21</f>
        <v>0</v>
      </c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</row>
    <row r="22" spans="1:216" ht="22.8" customHeight="1" thickBot="1">
      <c r="A22" s="202"/>
      <c r="B22" s="91" t="s">
        <v>14</v>
      </c>
      <c r="C22" s="26"/>
      <c r="D22" s="63"/>
      <c r="E22" s="64"/>
      <c r="F22" s="182">
        <v>4000</v>
      </c>
      <c r="G22" s="183"/>
      <c r="H22" s="183"/>
      <c r="I22" s="183"/>
      <c r="J22" s="183"/>
      <c r="K22" s="183"/>
      <c r="L22" s="183"/>
      <c r="M22" s="27" t="s">
        <v>8</v>
      </c>
      <c r="N22" s="28"/>
      <c r="O22" s="92">
        <f t="shared" si="0"/>
        <v>0</v>
      </c>
    </row>
    <row r="23" spans="1:216" ht="22.8" customHeight="1">
      <c r="A23" s="202"/>
      <c r="B23" s="212" t="s">
        <v>15</v>
      </c>
      <c r="C23" s="213"/>
      <c r="D23" s="213"/>
      <c r="E23" s="214"/>
      <c r="F23" s="191">
        <v>9000</v>
      </c>
      <c r="G23" s="192"/>
      <c r="H23" s="192"/>
      <c r="I23" s="192"/>
      <c r="J23" s="192"/>
      <c r="K23" s="192"/>
      <c r="L23" s="192"/>
      <c r="M23" s="29" t="s">
        <v>16</v>
      </c>
      <c r="N23" s="30"/>
      <c r="O23" s="93">
        <f t="shared" si="0"/>
        <v>0</v>
      </c>
    </row>
    <row r="24" spans="1:216" ht="22.8" customHeight="1">
      <c r="A24" s="202"/>
      <c r="B24" s="209" t="s">
        <v>17</v>
      </c>
      <c r="C24" s="210"/>
      <c r="D24" s="210"/>
      <c r="E24" s="211"/>
      <c r="F24" s="196">
        <v>6600</v>
      </c>
      <c r="G24" s="197"/>
      <c r="H24" s="197"/>
      <c r="I24" s="197"/>
      <c r="J24" s="197"/>
      <c r="K24" s="197"/>
      <c r="L24" s="197"/>
      <c r="M24" s="23" t="s">
        <v>16</v>
      </c>
      <c r="N24" s="31"/>
      <c r="O24" s="88">
        <f t="shared" si="0"/>
        <v>0</v>
      </c>
    </row>
    <row r="25" spans="1:216" ht="22.8" customHeight="1">
      <c r="A25" s="202"/>
      <c r="B25" s="209" t="s">
        <v>18</v>
      </c>
      <c r="C25" s="210"/>
      <c r="D25" s="210"/>
      <c r="E25" s="211"/>
      <c r="F25" s="196">
        <v>14000</v>
      </c>
      <c r="G25" s="197"/>
      <c r="H25" s="197"/>
      <c r="I25" s="197"/>
      <c r="J25" s="197"/>
      <c r="K25" s="197"/>
      <c r="L25" s="197"/>
      <c r="M25" s="23" t="s">
        <v>16</v>
      </c>
      <c r="N25" s="31"/>
      <c r="O25" s="88">
        <f t="shared" si="0"/>
        <v>0</v>
      </c>
    </row>
    <row r="26" spans="1:216" ht="22.8" customHeight="1">
      <c r="A26" s="202"/>
      <c r="B26" s="209" t="s">
        <v>19</v>
      </c>
      <c r="C26" s="210"/>
      <c r="D26" s="210"/>
      <c r="E26" s="211"/>
      <c r="F26" s="196">
        <v>5300</v>
      </c>
      <c r="G26" s="197"/>
      <c r="H26" s="197"/>
      <c r="I26" s="197"/>
      <c r="J26" s="197"/>
      <c r="K26" s="197"/>
      <c r="L26" s="197"/>
      <c r="M26" s="23" t="s">
        <v>16</v>
      </c>
      <c r="N26" s="31"/>
      <c r="O26" s="88">
        <f t="shared" si="0"/>
        <v>0</v>
      </c>
    </row>
    <row r="27" spans="1:216" ht="22.8" customHeight="1">
      <c r="A27" s="202"/>
      <c r="B27" s="209" t="s">
        <v>20</v>
      </c>
      <c r="C27" s="210"/>
      <c r="D27" s="210"/>
      <c r="E27" s="211"/>
      <c r="F27" s="196">
        <v>4500</v>
      </c>
      <c r="G27" s="197"/>
      <c r="H27" s="197"/>
      <c r="I27" s="197"/>
      <c r="J27" s="197"/>
      <c r="K27" s="197"/>
      <c r="L27" s="197"/>
      <c r="M27" s="23" t="s">
        <v>16</v>
      </c>
      <c r="N27" s="31"/>
      <c r="O27" s="88">
        <f t="shared" si="0"/>
        <v>0</v>
      </c>
    </row>
    <row r="28" spans="1:216" ht="22.8" customHeight="1">
      <c r="A28" s="202"/>
      <c r="B28" s="209" t="s">
        <v>21</v>
      </c>
      <c r="C28" s="210"/>
      <c r="D28" s="210"/>
      <c r="E28" s="211"/>
      <c r="F28" s="196">
        <v>7000</v>
      </c>
      <c r="G28" s="197"/>
      <c r="H28" s="197"/>
      <c r="I28" s="197"/>
      <c r="J28" s="197"/>
      <c r="K28" s="197"/>
      <c r="L28" s="197"/>
      <c r="M28" s="23" t="s">
        <v>16</v>
      </c>
      <c r="N28" s="31"/>
      <c r="O28" s="88">
        <f t="shared" si="0"/>
        <v>0</v>
      </c>
    </row>
    <row r="29" spans="1:216" ht="22.8" customHeight="1">
      <c r="A29" s="202"/>
      <c r="B29" s="209" t="s">
        <v>22</v>
      </c>
      <c r="C29" s="210"/>
      <c r="D29" s="210"/>
      <c r="E29" s="211"/>
      <c r="F29" s="196">
        <v>3900</v>
      </c>
      <c r="G29" s="197"/>
      <c r="H29" s="197"/>
      <c r="I29" s="197"/>
      <c r="J29" s="197"/>
      <c r="K29" s="197"/>
      <c r="L29" s="197"/>
      <c r="M29" s="27" t="s">
        <v>16</v>
      </c>
      <c r="N29" s="32"/>
      <c r="O29" s="88">
        <f t="shared" si="0"/>
        <v>0</v>
      </c>
    </row>
    <row r="30" spans="1:216" ht="22.8" customHeight="1">
      <c r="A30" s="202"/>
      <c r="B30" s="209" t="s">
        <v>48</v>
      </c>
      <c r="C30" s="210"/>
      <c r="D30" s="210"/>
      <c r="E30" s="211"/>
      <c r="F30" s="182">
        <v>3000</v>
      </c>
      <c r="G30" s="183"/>
      <c r="H30" s="183"/>
      <c r="I30" s="183"/>
      <c r="J30" s="183"/>
      <c r="K30" s="183"/>
      <c r="L30" s="183"/>
      <c r="M30" s="23" t="s">
        <v>8</v>
      </c>
      <c r="N30" s="33"/>
      <c r="O30" s="88">
        <f t="shared" si="0"/>
        <v>0</v>
      </c>
    </row>
    <row r="31" spans="1:216" ht="22.8" customHeight="1" thickBot="1">
      <c r="A31" s="203"/>
      <c r="B31" s="179" t="s">
        <v>23</v>
      </c>
      <c r="C31" s="180"/>
      <c r="D31" s="180"/>
      <c r="E31" s="181"/>
      <c r="F31" s="182">
        <v>9000</v>
      </c>
      <c r="G31" s="183"/>
      <c r="H31" s="183"/>
      <c r="I31" s="183"/>
      <c r="J31" s="183"/>
      <c r="K31" s="183"/>
      <c r="L31" s="183"/>
      <c r="M31" s="23" t="s">
        <v>16</v>
      </c>
      <c r="N31" s="34"/>
      <c r="O31" s="88">
        <f t="shared" si="0"/>
        <v>0</v>
      </c>
    </row>
    <row r="32" spans="1:216" ht="12" customHeight="1" thickBot="1">
      <c r="A32" s="9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</row>
    <row r="33" spans="1:212" ht="25.2" customHeight="1">
      <c r="A33" s="185" t="s">
        <v>24</v>
      </c>
      <c r="B33" s="188" t="s">
        <v>25</v>
      </c>
      <c r="C33" s="189"/>
      <c r="D33" s="189"/>
      <c r="E33" s="190"/>
      <c r="F33" s="191">
        <v>7000</v>
      </c>
      <c r="G33" s="192"/>
      <c r="H33" s="192"/>
      <c r="I33" s="192"/>
      <c r="J33" s="192"/>
      <c r="K33" s="192"/>
      <c r="L33" s="192"/>
      <c r="M33" s="95" t="s">
        <v>16</v>
      </c>
      <c r="N33" s="35"/>
      <c r="O33" s="88">
        <f t="shared" ref="O33:O36" si="1">F33*N33</f>
        <v>0</v>
      </c>
    </row>
    <row r="34" spans="1:212" ht="25.2" customHeight="1">
      <c r="A34" s="186"/>
      <c r="B34" s="193" t="s">
        <v>26</v>
      </c>
      <c r="C34" s="194"/>
      <c r="D34" s="194"/>
      <c r="E34" s="195"/>
      <c r="F34" s="196">
        <v>8000</v>
      </c>
      <c r="G34" s="197"/>
      <c r="H34" s="197"/>
      <c r="I34" s="197"/>
      <c r="J34" s="197"/>
      <c r="K34" s="197"/>
      <c r="L34" s="197"/>
      <c r="M34" s="23" t="s">
        <v>16</v>
      </c>
      <c r="N34" s="36"/>
      <c r="O34" s="88">
        <f t="shared" si="1"/>
        <v>0</v>
      </c>
    </row>
    <row r="35" spans="1:212" ht="25.2" customHeight="1">
      <c r="A35" s="186"/>
      <c r="B35" s="198" t="s">
        <v>27</v>
      </c>
      <c r="C35" s="199"/>
      <c r="D35" s="199"/>
      <c r="E35" s="200"/>
      <c r="F35" s="196">
        <v>11000</v>
      </c>
      <c r="G35" s="197"/>
      <c r="H35" s="197"/>
      <c r="I35" s="197"/>
      <c r="J35" s="197"/>
      <c r="K35" s="197"/>
      <c r="L35" s="197"/>
      <c r="M35" s="96" t="s">
        <v>16</v>
      </c>
      <c r="N35" s="37"/>
      <c r="O35" s="88">
        <f t="shared" si="1"/>
        <v>0</v>
      </c>
      <c r="HD35" s="3"/>
    </row>
    <row r="36" spans="1:212" ht="25.2" customHeight="1" thickBot="1">
      <c r="A36" s="187"/>
      <c r="B36" s="158" t="s">
        <v>28</v>
      </c>
      <c r="C36" s="159"/>
      <c r="D36" s="159"/>
      <c r="E36" s="160"/>
      <c r="F36" s="161">
        <v>12000</v>
      </c>
      <c r="G36" s="162"/>
      <c r="H36" s="162"/>
      <c r="I36" s="162"/>
      <c r="J36" s="162"/>
      <c r="K36" s="162"/>
      <c r="L36" s="162"/>
      <c r="M36" s="38" t="s">
        <v>16</v>
      </c>
      <c r="N36" s="39"/>
      <c r="O36" s="97">
        <f t="shared" si="1"/>
        <v>0</v>
      </c>
      <c r="HD36" s="3"/>
    </row>
    <row r="37" spans="1:212" ht="13.2" customHeight="1" thickBot="1">
      <c r="A37" s="98" t="s">
        <v>29</v>
      </c>
      <c r="B37" s="98"/>
      <c r="C37" s="98"/>
      <c r="D37" s="98"/>
      <c r="E37" s="98"/>
      <c r="F37" s="98"/>
      <c r="G37" s="98"/>
      <c r="H37" s="98"/>
      <c r="I37" s="99"/>
      <c r="J37" s="99"/>
      <c r="K37" s="99"/>
      <c r="L37" s="99"/>
      <c r="M37" s="99"/>
      <c r="N37" s="100"/>
      <c r="O37" s="71"/>
      <c r="HD37" s="3"/>
    </row>
    <row r="38" spans="1:212" ht="30" customHeight="1">
      <c r="A38" s="163" t="s">
        <v>30</v>
      </c>
      <c r="B38" s="163"/>
      <c r="C38" s="163"/>
      <c r="D38" s="163"/>
      <c r="E38" s="163"/>
      <c r="F38" s="163"/>
      <c r="G38" s="164" t="s">
        <v>31</v>
      </c>
      <c r="H38" s="165"/>
      <c r="I38" s="165"/>
      <c r="J38" s="165"/>
      <c r="K38" s="165"/>
      <c r="L38" s="165"/>
      <c r="M38" s="166"/>
      <c r="N38" s="101"/>
      <c r="O38" s="102">
        <f>SUM(O16:O17,O19:O31,O33:O36)</f>
        <v>0</v>
      </c>
      <c r="HC38" s="3"/>
      <c r="HD38" s="3"/>
    </row>
    <row r="39" spans="1:212" ht="27.9" customHeight="1" thickBot="1">
      <c r="A39" s="163"/>
      <c r="B39" s="163"/>
      <c r="C39" s="163"/>
      <c r="D39" s="163"/>
      <c r="E39" s="163"/>
      <c r="F39" s="163"/>
      <c r="G39" s="167" t="s">
        <v>32</v>
      </c>
      <c r="H39" s="168"/>
      <c r="I39" s="168"/>
      <c r="J39" s="168"/>
      <c r="K39" s="168"/>
      <c r="L39" s="168"/>
      <c r="M39" s="169"/>
      <c r="N39" s="103" t="s">
        <v>33</v>
      </c>
      <c r="O39" s="104">
        <f>O38*0.1</f>
        <v>0</v>
      </c>
      <c r="HC39" s="3"/>
      <c r="HD39" s="3"/>
    </row>
    <row r="40" spans="1:212" ht="18" customHeight="1" thickTop="1">
      <c r="A40" s="163"/>
      <c r="B40" s="163"/>
      <c r="C40" s="163"/>
      <c r="D40" s="163"/>
      <c r="E40" s="163"/>
      <c r="F40" s="163"/>
      <c r="G40" s="170" t="s">
        <v>34</v>
      </c>
      <c r="H40" s="171"/>
      <c r="I40" s="171"/>
      <c r="J40" s="171"/>
      <c r="K40" s="171"/>
      <c r="L40" s="171"/>
      <c r="M40" s="172"/>
      <c r="N40" s="121">
        <f>SUM(O38:O39)</f>
        <v>0</v>
      </c>
      <c r="O40" s="122"/>
      <c r="HC40" s="3"/>
      <c r="HD40" s="3"/>
    </row>
    <row r="41" spans="1:212" ht="10.95" customHeight="1">
      <c r="A41" s="163"/>
      <c r="B41" s="163"/>
      <c r="C41" s="163"/>
      <c r="D41" s="163"/>
      <c r="E41" s="163"/>
      <c r="F41" s="163"/>
      <c r="G41" s="173"/>
      <c r="H41" s="174"/>
      <c r="I41" s="174"/>
      <c r="J41" s="174"/>
      <c r="K41" s="174"/>
      <c r="L41" s="174"/>
      <c r="M41" s="175"/>
      <c r="N41" s="123"/>
      <c r="O41" s="124"/>
      <c r="HC41" s="3"/>
      <c r="HD41" s="3"/>
    </row>
    <row r="42" spans="1:212" ht="8.1" customHeight="1">
      <c r="A42" s="163"/>
      <c r="B42" s="163"/>
      <c r="C42" s="163"/>
      <c r="D42" s="163"/>
      <c r="E42" s="163"/>
      <c r="F42" s="163"/>
      <c r="G42" s="176"/>
      <c r="H42" s="177"/>
      <c r="I42" s="177"/>
      <c r="J42" s="177"/>
      <c r="K42" s="177"/>
      <c r="L42" s="177"/>
      <c r="M42" s="178"/>
      <c r="N42" s="125"/>
      <c r="O42" s="126"/>
      <c r="HC42" s="3"/>
      <c r="HD42" s="3"/>
    </row>
    <row r="43" spans="1:212" ht="28.8" customHeight="1">
      <c r="A43" s="163"/>
      <c r="B43" s="163"/>
      <c r="C43" s="163"/>
      <c r="D43" s="163"/>
      <c r="E43" s="163"/>
      <c r="F43" s="163"/>
      <c r="G43" s="127" t="s">
        <v>35</v>
      </c>
      <c r="H43" s="128"/>
      <c r="I43" s="128"/>
      <c r="J43" s="128"/>
      <c r="K43" s="128"/>
      <c r="L43" s="128"/>
      <c r="M43" s="129"/>
      <c r="N43" s="130" t="s">
        <v>36</v>
      </c>
      <c r="O43" s="131"/>
      <c r="HC43" s="3"/>
      <c r="HD43" s="3"/>
    </row>
    <row r="44" spans="1:212" ht="23.4" customHeight="1" thickBot="1">
      <c r="A44" s="163"/>
      <c r="B44" s="163"/>
      <c r="C44" s="163"/>
      <c r="D44" s="163"/>
      <c r="E44" s="163"/>
      <c r="F44" s="163"/>
      <c r="G44" s="132" t="s">
        <v>37</v>
      </c>
      <c r="H44" s="133"/>
      <c r="I44" s="133"/>
      <c r="J44" s="133"/>
      <c r="K44" s="133"/>
      <c r="L44" s="133"/>
      <c r="M44" s="133"/>
      <c r="N44" s="133"/>
      <c r="O44" s="134"/>
      <c r="HC44" s="3"/>
      <c r="HD44" s="3"/>
    </row>
    <row r="45" spans="1:212" ht="21.75" customHeight="1">
      <c r="A45" s="163"/>
      <c r="B45" s="163"/>
      <c r="C45" s="163"/>
      <c r="D45" s="163"/>
      <c r="E45" s="163"/>
      <c r="F45" s="163"/>
      <c r="G45" s="105"/>
      <c r="I45" s="40"/>
      <c r="J45" s="41"/>
      <c r="K45" s="41"/>
      <c r="L45" s="106"/>
      <c r="M45" s="42"/>
      <c r="N45" s="43"/>
      <c r="O45" s="107" t="s">
        <v>38</v>
      </c>
      <c r="HC45" s="3"/>
      <c r="HD45" s="3"/>
    </row>
    <row r="46" spans="1:212" ht="4.2" customHeight="1" thickBot="1">
      <c r="A46" s="108"/>
      <c r="B46" s="109"/>
      <c r="I46" s="40"/>
      <c r="J46" s="41"/>
      <c r="K46" s="41"/>
      <c r="L46" s="41"/>
      <c r="M46" s="106"/>
      <c r="N46" s="40"/>
      <c r="O46" s="43"/>
      <c r="P46" s="41"/>
      <c r="HD46" s="3"/>
    </row>
    <row r="47" spans="1:212" ht="24.6" customHeight="1">
      <c r="A47" s="135" t="s">
        <v>39</v>
      </c>
      <c r="B47" s="136"/>
      <c r="C47" s="44"/>
      <c r="D47" s="44"/>
      <c r="E47" s="44"/>
      <c r="F47" s="139" t="s">
        <v>40</v>
      </c>
      <c r="G47" s="140"/>
      <c r="H47" s="140"/>
      <c r="I47" s="140"/>
      <c r="J47" s="140"/>
      <c r="K47" s="143" t="s">
        <v>41</v>
      </c>
      <c r="L47" s="144"/>
      <c r="M47" s="144"/>
      <c r="N47" s="144"/>
      <c r="O47" s="145"/>
      <c r="P47" s="1"/>
      <c r="HD47" s="3"/>
    </row>
    <row r="48" spans="1:212" ht="24.6" customHeight="1">
      <c r="A48" s="137"/>
      <c r="B48" s="138"/>
      <c r="C48" s="45"/>
      <c r="D48" s="45"/>
      <c r="E48" s="45"/>
      <c r="F48" s="141"/>
      <c r="G48" s="142"/>
      <c r="H48" s="142"/>
      <c r="I48" s="142"/>
      <c r="J48" s="142"/>
      <c r="K48" s="146"/>
      <c r="L48" s="147"/>
      <c r="M48" s="147"/>
      <c r="N48" s="147"/>
      <c r="O48" s="148"/>
      <c r="HD48" s="3"/>
    </row>
    <row r="49" spans="1:212" ht="26.4" customHeight="1">
      <c r="A49" s="152" t="s">
        <v>42</v>
      </c>
      <c r="B49" s="153"/>
      <c r="C49" s="153"/>
      <c r="D49" s="153"/>
      <c r="E49" s="153"/>
      <c r="F49" s="153"/>
      <c r="G49" s="153"/>
      <c r="H49" s="153"/>
      <c r="I49" s="153"/>
      <c r="J49" s="154"/>
      <c r="K49" s="146"/>
      <c r="L49" s="147"/>
      <c r="M49" s="147"/>
      <c r="N49" s="147"/>
      <c r="O49" s="148"/>
      <c r="HD49" s="3"/>
    </row>
    <row r="50" spans="1:212" ht="26.4" customHeight="1" thickBot="1">
      <c r="A50" s="155" t="s">
        <v>43</v>
      </c>
      <c r="B50" s="156"/>
      <c r="C50" s="156"/>
      <c r="D50" s="156"/>
      <c r="E50" s="156"/>
      <c r="F50" s="156"/>
      <c r="G50" s="156"/>
      <c r="H50" s="156"/>
      <c r="I50" s="156"/>
      <c r="J50" s="157"/>
      <c r="K50" s="149"/>
      <c r="L50" s="150"/>
      <c r="M50" s="150"/>
      <c r="N50" s="150"/>
      <c r="O50" s="151"/>
      <c r="HD50" s="3"/>
    </row>
    <row r="51" spans="1:212" ht="28.95" customHeight="1">
      <c r="A51" s="113" t="s">
        <v>44</v>
      </c>
      <c r="B51" s="114"/>
      <c r="C51" s="46" t="s">
        <v>45</v>
      </c>
      <c r="D51" s="46"/>
      <c r="E51" s="47" t="s">
        <v>46</v>
      </c>
      <c r="F51" s="48"/>
      <c r="G51" s="48"/>
      <c r="H51" s="48"/>
      <c r="I51" s="48"/>
      <c r="J51" s="48"/>
      <c r="K51" s="48"/>
      <c r="L51" s="48"/>
      <c r="M51" s="48"/>
      <c r="N51" s="117" t="s">
        <v>47</v>
      </c>
      <c r="O51" s="118"/>
      <c r="HD51" s="3"/>
    </row>
    <row r="52" spans="1:212" ht="30.6" customHeight="1" thickBot="1">
      <c r="A52" s="115"/>
      <c r="B52" s="116"/>
      <c r="C52" s="49"/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119"/>
      <c r="O52" s="120"/>
      <c r="P52" s="52"/>
      <c r="HD52" s="3"/>
    </row>
    <row r="53" spans="1:212" ht="14.25" customHeight="1">
      <c r="A53" s="110"/>
      <c r="B53" s="110"/>
      <c r="C53" s="110"/>
      <c r="D53" s="110"/>
      <c r="E53" s="110"/>
      <c r="F53" s="110"/>
      <c r="G53" s="110"/>
      <c r="H53" s="110"/>
      <c r="I53" s="41"/>
      <c r="J53" s="111"/>
      <c r="K53" s="111"/>
      <c r="L53" s="111"/>
      <c r="M53" s="111"/>
      <c r="N53" s="111"/>
      <c r="O53" s="112" t="s">
        <v>50</v>
      </c>
      <c r="P53" s="53"/>
      <c r="HD53" s="3"/>
    </row>
    <row r="54" spans="1:212" ht="16.350000000000001" customHeight="1">
      <c r="A54" s="54"/>
      <c r="B54" s="55"/>
      <c r="C54" s="55"/>
      <c r="D54" s="55"/>
      <c r="E54" s="55"/>
      <c r="F54" s="55"/>
      <c r="G54" s="55"/>
      <c r="H54" s="55"/>
      <c r="J54" s="56"/>
      <c r="K54" s="56"/>
      <c r="L54" s="56"/>
      <c r="M54" s="56"/>
      <c r="N54" s="56"/>
      <c r="O54" s="56"/>
    </row>
    <row r="55" spans="1:212" ht="16.350000000000001" customHeight="1">
      <c r="A55" s="55"/>
      <c r="B55" s="55"/>
      <c r="C55" s="55"/>
      <c r="D55" s="55"/>
      <c r="E55" s="55"/>
      <c r="F55" s="55"/>
      <c r="G55" s="55"/>
      <c r="H55" s="55"/>
      <c r="I55" s="57"/>
    </row>
    <row r="56" spans="1:212" ht="16.350000000000001" customHeight="1">
      <c r="A56" s="55"/>
      <c r="B56" s="55"/>
      <c r="C56" s="55"/>
      <c r="D56" s="55"/>
      <c r="E56" s="55"/>
      <c r="F56" s="55"/>
      <c r="G56" s="55"/>
      <c r="H56" s="55"/>
      <c r="I56" s="58"/>
    </row>
  </sheetData>
  <sheetProtection algorithmName="SHA-512" hashValue="lVk2sCn8qarJBTkG9srj0NWYSKKUywbRbdL847MAUK7twgSfPItq9A20GAKDOnmTFRxhoxvU9wFHe8qQxhViLA==" saltValue="0k9kUXTpFAXCNzGwrpRp5g==" spinCount="100000" sheet="1" objects="1" scenarios="1"/>
  <mergeCells count="64">
    <mergeCell ref="A1:A2"/>
    <mergeCell ref="M3:O4"/>
    <mergeCell ref="A5:B11"/>
    <mergeCell ref="E8:L8"/>
    <mergeCell ref="E9:L9"/>
    <mergeCell ref="F11:K11"/>
    <mergeCell ref="L11:O11"/>
    <mergeCell ref="B23:E23"/>
    <mergeCell ref="F23:L23"/>
    <mergeCell ref="B24:E24"/>
    <mergeCell ref="F24:L24"/>
    <mergeCell ref="A12:O13"/>
    <mergeCell ref="A14:E15"/>
    <mergeCell ref="F14:M15"/>
    <mergeCell ref="N14:N15"/>
    <mergeCell ref="O14:O15"/>
    <mergeCell ref="A16:B17"/>
    <mergeCell ref="F16:L16"/>
    <mergeCell ref="F17:L17"/>
    <mergeCell ref="B25:E25"/>
    <mergeCell ref="F25:L25"/>
    <mergeCell ref="B26:E26"/>
    <mergeCell ref="F26:L26"/>
    <mergeCell ref="B27:E27"/>
    <mergeCell ref="F27:L27"/>
    <mergeCell ref="B28:E28"/>
    <mergeCell ref="F28:L28"/>
    <mergeCell ref="B29:E29"/>
    <mergeCell ref="F29:L29"/>
    <mergeCell ref="B30:E30"/>
    <mergeCell ref="F30:L30"/>
    <mergeCell ref="B31:E31"/>
    <mergeCell ref="F31:L31"/>
    <mergeCell ref="B32:O32"/>
    <mergeCell ref="A33:A36"/>
    <mergeCell ref="B33:E33"/>
    <mergeCell ref="F33:L33"/>
    <mergeCell ref="B34:E34"/>
    <mergeCell ref="F34:L34"/>
    <mergeCell ref="B35:E35"/>
    <mergeCell ref="F35:L35"/>
    <mergeCell ref="A19:A31"/>
    <mergeCell ref="B19:E19"/>
    <mergeCell ref="F19:L19"/>
    <mergeCell ref="F20:L20"/>
    <mergeCell ref="F21:L21"/>
    <mergeCell ref="F22:L22"/>
    <mergeCell ref="B36:E36"/>
    <mergeCell ref="F36:L36"/>
    <mergeCell ref="A38:F45"/>
    <mergeCell ref="G38:M38"/>
    <mergeCell ref="G39:M39"/>
    <mergeCell ref="G40:M42"/>
    <mergeCell ref="A51:B52"/>
    <mergeCell ref="N51:O52"/>
    <mergeCell ref="N40:O42"/>
    <mergeCell ref="G43:M43"/>
    <mergeCell ref="N43:O43"/>
    <mergeCell ref="G44:O44"/>
    <mergeCell ref="A47:B48"/>
    <mergeCell ref="F47:J48"/>
    <mergeCell ref="K47:O50"/>
    <mergeCell ref="A49:J49"/>
    <mergeCell ref="A50:J50"/>
  </mergeCells>
  <phoneticPr fontId="3"/>
  <printOptions horizontalCentered="1"/>
  <pageMargins left="0.35433070866141736" right="0.35433070866141736" top="0.31496062992125984" bottom="0.31496062992125984" header="0.31496062992125984" footer="0.31496062992125984"/>
  <pageSetup paperSize="9" scale="6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KAMADO Q 21</vt:lpstr>
      <vt:lpstr>'KAMADO Q 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澄亜 上村</dc:creator>
  <cp:lastModifiedBy>澄亜 上村</cp:lastModifiedBy>
  <dcterms:created xsi:type="dcterms:W3CDTF">2024-04-22T04:06:48Z</dcterms:created>
  <dcterms:modified xsi:type="dcterms:W3CDTF">2024-07-09T02:58:40Z</dcterms:modified>
</cp:coreProperties>
</file>